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勤怠管理表3" sheetId="1" r:id="rId1"/>
  </sheets>
  <definedNames>
    <definedName name="_xlnm.Print_Area" localSheetId="0">勤怠管理表3!$B$1:$O$39</definedName>
  </definedNames>
  <calcPr calcId="145621"/>
</workbook>
</file>

<file path=xl/calcChain.xml><?xml version="1.0" encoding="utf-8"?>
<calcChain xmlns="http://schemas.openxmlformats.org/spreadsheetml/2006/main">
  <c r="O39" i="1" l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K37" i="1"/>
  <c r="L37" i="1" s="1"/>
  <c r="J37" i="1"/>
  <c r="O36" i="1"/>
  <c r="N36" i="1"/>
  <c r="M36" i="1"/>
  <c r="K36" i="1"/>
  <c r="L36" i="1" s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K33" i="1"/>
  <c r="L33" i="1" s="1"/>
  <c r="J33" i="1"/>
  <c r="O32" i="1"/>
  <c r="N32" i="1"/>
  <c r="M32" i="1"/>
  <c r="K32" i="1"/>
  <c r="L32" i="1" s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O29" i="1"/>
  <c r="N29" i="1"/>
  <c r="M29" i="1"/>
  <c r="K29" i="1"/>
  <c r="L29" i="1" s="1"/>
  <c r="J29" i="1"/>
  <c r="O28" i="1"/>
  <c r="N28" i="1"/>
  <c r="M28" i="1"/>
  <c r="K28" i="1"/>
  <c r="L28" i="1" s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K25" i="1"/>
  <c r="L25" i="1" s="1"/>
  <c r="J25" i="1"/>
  <c r="O24" i="1"/>
  <c r="N24" i="1"/>
  <c r="M24" i="1"/>
  <c r="K24" i="1"/>
  <c r="L24" i="1" s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K21" i="1"/>
  <c r="L21" i="1" s="1"/>
  <c r="J21" i="1"/>
  <c r="O20" i="1"/>
  <c r="N20" i="1"/>
  <c r="M20" i="1"/>
  <c r="K20" i="1"/>
  <c r="L20" i="1" s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K17" i="1"/>
  <c r="L17" i="1" s="1"/>
  <c r="J17" i="1"/>
  <c r="O16" i="1"/>
  <c r="N16" i="1"/>
  <c r="M16" i="1"/>
  <c r="K16" i="1"/>
  <c r="L16" i="1" s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K13" i="1"/>
  <c r="L13" i="1" s="1"/>
  <c r="J13" i="1"/>
  <c r="O12" i="1"/>
  <c r="M12" i="1"/>
  <c r="K12" i="1"/>
  <c r="L12" i="1" s="1"/>
  <c r="J12" i="1"/>
  <c r="N12" i="1" s="1"/>
  <c r="O11" i="1"/>
  <c r="N11" i="1"/>
  <c r="M11" i="1"/>
  <c r="L11" i="1"/>
  <c r="K11" i="1"/>
  <c r="J11" i="1"/>
  <c r="O10" i="1"/>
  <c r="N10" i="1"/>
  <c r="M10" i="1"/>
  <c r="M6" i="1" s="1"/>
  <c r="J10" i="1"/>
  <c r="K10" i="1" s="1"/>
  <c r="L10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O9" i="1"/>
  <c r="N9" i="1"/>
  <c r="M9" i="1"/>
  <c r="J9" i="1"/>
  <c r="K9" i="1" s="1"/>
  <c r="L9" i="1" s="1"/>
  <c r="D9" i="1"/>
  <c r="O8" i="1"/>
  <c r="O6" i="1" s="1"/>
  <c r="N8" i="1"/>
  <c r="N6" i="1" s="1"/>
  <c r="M8" i="1"/>
  <c r="K8" i="1"/>
  <c r="J8" i="1"/>
  <c r="D8" i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O5" i="1"/>
  <c r="N5" i="1"/>
  <c r="M5" i="1"/>
  <c r="L5" i="1"/>
  <c r="K5" i="1"/>
  <c r="K6" i="1" l="1"/>
  <c r="L8" i="1"/>
  <c r="L6" i="1" s="1"/>
</calcChain>
</file>

<file path=xl/sharedStrings.xml><?xml version="1.0" encoding="utf-8"?>
<sst xmlns="http://schemas.openxmlformats.org/spreadsheetml/2006/main" count="37" uniqueCount="30">
  <si>
    <t>勤怠管理表（２４時超専用）</t>
    <rPh sb="0" eb="2">
      <t>キンタイ</t>
    </rPh>
    <rPh sb="2" eb="4">
      <t>カンリ</t>
    </rPh>
    <rPh sb="4" eb="5">
      <t>ヒョウ</t>
    </rPh>
    <rPh sb="8" eb="9">
      <t>ジ</t>
    </rPh>
    <rPh sb="9" eb="10">
      <t>コ</t>
    </rPh>
    <rPh sb="10" eb="12">
      <t>センヨウ</t>
    </rPh>
    <phoneticPr fontId="2"/>
  </si>
  <si>
    <t>月度終了後勤怠報告→</t>
    <rPh sb="0" eb="1">
      <t>ゲツ</t>
    </rPh>
    <rPh sb="1" eb="2">
      <t>ド</t>
    </rPh>
    <rPh sb="2" eb="5">
      <t>シュウリョウゴ</t>
    </rPh>
    <rPh sb="5" eb="7">
      <t>キンタイ</t>
    </rPh>
    <rPh sb="7" eb="9">
      <t>ホウコク</t>
    </rPh>
    <phoneticPr fontId="2"/>
  </si>
  <si>
    <t>所属</t>
    <rPh sb="0" eb="2">
      <t>ショゾク</t>
    </rPh>
    <phoneticPr fontId="2"/>
  </si>
  <si>
    <t>警備</t>
    <rPh sb="0" eb="2">
      <t>ケイビ</t>
    </rPh>
    <phoneticPr fontId="2"/>
  </si>
  <si>
    <t>月度</t>
    <rPh sb="0" eb="1">
      <t>ゲツ</t>
    </rPh>
    <rPh sb="1" eb="2">
      <t>ド</t>
    </rPh>
    <phoneticPr fontId="2"/>
  </si>
  <si>
    <t>～</t>
    <phoneticPr fontId="2"/>
  </si>
  <si>
    <t>NO</t>
    <phoneticPr fontId="2"/>
  </si>
  <si>
    <t>所定労働時間</t>
    <rPh sb="0" eb="2">
      <t>ショテイ</t>
    </rPh>
    <rPh sb="2" eb="4">
      <t>ロウドウ</t>
    </rPh>
    <rPh sb="4" eb="6">
      <t>ジカン</t>
    </rPh>
    <phoneticPr fontId="2"/>
  </si>
  <si>
    <t>休憩</t>
    <rPh sb="0" eb="2">
      <t>キュウケイ</t>
    </rPh>
    <phoneticPr fontId="2"/>
  </si>
  <si>
    <t>出勤</t>
    <rPh sb="0" eb="2">
      <t>シュッキン</t>
    </rPh>
    <phoneticPr fontId="2"/>
  </si>
  <si>
    <t>出張</t>
    <rPh sb="0" eb="2">
      <t>シュッチョウ</t>
    </rPh>
    <phoneticPr fontId="2"/>
  </si>
  <si>
    <t>休</t>
    <rPh sb="0" eb="1">
      <t>ヤス</t>
    </rPh>
    <phoneticPr fontId="2"/>
  </si>
  <si>
    <t>有休</t>
    <rPh sb="0" eb="2">
      <t>ユウキュウ</t>
    </rPh>
    <phoneticPr fontId="2"/>
  </si>
  <si>
    <t>休日出勤</t>
    <rPh sb="0" eb="2">
      <t>キュウジツ</t>
    </rPh>
    <rPh sb="2" eb="4">
      <t>シュッキン</t>
    </rPh>
    <phoneticPr fontId="2"/>
  </si>
  <si>
    <t>氏名</t>
    <rPh sb="0" eb="2">
      <t>シメイ</t>
    </rPh>
    <phoneticPr fontId="2"/>
  </si>
  <si>
    <t>小林　哲郎</t>
    <rPh sb="0" eb="2">
      <t>コバヤシ</t>
    </rPh>
    <rPh sb="3" eb="5">
      <t>テツロウ</t>
    </rPh>
    <phoneticPr fontId="2"/>
  </si>
  <si>
    <t>行動予定</t>
    <rPh sb="0" eb="2">
      <t>コウドウ</t>
    </rPh>
    <rPh sb="2" eb="4">
      <t>ヨテイ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</si>
  <si>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</si>
  <si>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</si>
  <si>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</si>
  <si>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勤怠</t>
    <rPh sb="0" eb="2">
      <t>キンタイ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</si>
  <si>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</si>
  <si>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</si>
  <si>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始業時刻</t>
    <rPh sb="0" eb="2">
      <t>シギョウ</t>
    </rPh>
    <rPh sb="2" eb="4">
      <t>ジコク</t>
    </rPh>
    <phoneticPr fontId="2"/>
  </si>
  <si>
    <t>終業時刻</t>
    <rPh sb="0" eb="2">
      <t>シュウギョウ</t>
    </rPh>
    <rPh sb="2" eb="4">
      <t>ジコク</t>
    </rPh>
    <phoneticPr fontId="2"/>
  </si>
  <si>
    <t>勤務時間</t>
    <rPh sb="0" eb="2">
      <t>キンム</t>
    </rPh>
    <rPh sb="2" eb="4">
      <t>ジカン</t>
    </rPh>
    <phoneticPr fontId="2"/>
  </si>
  <si>
    <t>普通残業</t>
    <rPh sb="0" eb="2">
      <t>フツウ</t>
    </rPh>
    <rPh sb="2" eb="4">
      <t>ザンギョウ</t>
    </rPh>
    <phoneticPr fontId="2"/>
  </si>
  <si>
    <t>深夜残業</t>
    <rPh sb="0" eb="2">
      <t>シンヤ</t>
    </rPh>
    <rPh sb="2" eb="4">
      <t>ザンギョウ</t>
    </rPh>
    <phoneticPr fontId="2"/>
  </si>
  <si>
    <t>休日労働</t>
    <rPh sb="0" eb="2">
      <t>キュウジツ</t>
    </rPh>
    <rPh sb="2" eb="4">
      <t>ロウドウ</t>
    </rPh>
    <phoneticPr fontId="2"/>
  </si>
  <si>
    <t>休日深夜</t>
    <rPh sb="0" eb="2">
      <t>キュウジツ</t>
    </rPh>
    <rPh sb="2" eb="4">
      <t>シンヤ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</si>
</sst>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&quot;年&quot;"/>
    <numFmt numFmtId="177" formatCode="yyyy&quot;年&quot;m&quot;月&quot;d&quot;日&quot;;@"/>
    <numFmt numFmtId="178" formatCode="[h]:mm"/>
    <numFmt numFmtId="179" formatCode="m"/>
    <numFmt numFmtId="180" formatCode="d"/>
    <numFmt numFmtId="181" formatCode="aaa"/>
  </numFmts>
  <fonts count="14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shrinkToFit="1"/>
    </xf>
    <xf numFmtId="177" fontId="8" fillId="0" borderId="1" xfId="0" applyNumberFormat="1" applyFont="1" applyBorder="1" applyAlignment="1" applyProtection="1">
      <alignment horizontal="center" vertical="center" shrinkToFit="1"/>
      <protection locked="0"/>
    </xf>
    <xf numFmtId="177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 shrinkToFit="1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20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9" fillId="4" borderId="16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 shrinkToFit="1"/>
    </xf>
    <xf numFmtId="179" fontId="4" fillId="0" borderId="18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vertical="top" wrapText="1"/>
      <protection locked="0"/>
    </xf>
    <xf numFmtId="178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23" xfId="0" applyNumberFormat="1" applyFont="1" applyFill="1" applyBorder="1" applyAlignment="1">
      <alignment horizontal="center" vertical="center" shrinkToFit="1"/>
    </xf>
    <xf numFmtId="178" fontId="4" fillId="3" borderId="18" xfId="0" applyNumberFormat="1" applyFont="1" applyFill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 vertical="top" wrapText="1"/>
      <protection locked="0"/>
    </xf>
    <xf numFmtId="178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0" xfId="0" applyNumberFormat="1" applyFont="1" applyAlignment="1">
      <alignment horizontal="center" vertical="center" shrinkToFit="1"/>
    </xf>
    <xf numFmtId="178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18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vertical="top" wrapText="1"/>
      <protection locked="0"/>
    </xf>
    <xf numFmtId="178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32" xfId="0" applyNumberFormat="1" applyFont="1" applyFill="1" applyBorder="1" applyAlignment="1">
      <alignment horizontal="center" vertical="center" shrinkToFit="1"/>
    </xf>
    <xf numFmtId="178" fontId="4" fillId="3" borderId="26" xfId="0" applyNumberFormat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</cellXfs>
  <cellStyles count="2">
    <cellStyle name="標準" xfId="0" builtinId="0"/>
    <cellStyle name="標準 2" xfId="1"/>
  </cellStyles>
  <dxfs count="5">
    <dxf>
      <font>
        <color theme="0"/>
      </font>
    </dxf>
    <dxf>
      <font>
        <color rgb="FF0B02BE"/>
      </font>
    </dxf>
    <dxf>
      <font>
        <color rgb="FFFF0000"/>
      </font>
    </dxf>
    <dxf>
      <font>
        <color rgb="FF0B02BE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3" name="テキスト ボックス 5663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5" name="テキスト ボックス 5663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31"/>
  <sheetViews>
    <sheetView showGridLines="0" showRowColHeaders="0" tabSelected="1" zoomScaleNormal="100" workbookViewId="0">
      <selection activeCell="D2" sqref="D2:E2"/>
    </sheetView>
  </sheetViews>
  <sheetFormatPr defaultRowHeight="13.5"/>
  <cols>
    <col min="1" max="1" width="0.875" style="3" customWidth="1"/>
    <col min="2" max="4" width="4.625" style="3" customWidth="1"/>
    <col min="5" max="5" width="10.625" style="3" customWidth="1"/>
    <col min="6" max="7" width="14.625" style="3" hidden="1" customWidth="1"/>
    <col min="8" max="9" width="10.625" style="3" customWidth="1"/>
    <col min="10" max="15" width="8.625" style="3" customWidth="1"/>
    <col min="16" max="17" width="1" style="3" customWidth="1"/>
    <col min="18" max="19" width="14.625" style="3" customWidth="1"/>
    <col min="20" max="20" width="14.625" style="68" customWidth="1"/>
    <col min="21" max="193" width="9" style="68"/>
    <col min="194" max="194" width="1.5" style="68" customWidth="1"/>
    <col min="195" max="195" width="5.625" style="68" customWidth="1"/>
    <col min="196" max="196" width="10.625" style="68" customWidth="1"/>
    <col min="197" max="197" width="14.625" style="68" customWidth="1"/>
    <col min="198" max="198" width="8.625" style="68" customWidth="1"/>
    <col min="199" max="199" width="5.625" style="68" customWidth="1"/>
    <col min="200" max="202" width="12.25" style="68" customWidth="1"/>
    <col min="203" max="204" width="1.25" style="68" customWidth="1"/>
    <col min="205" max="449" width="9" style="68"/>
    <col min="450" max="450" width="1.5" style="68" customWidth="1"/>
    <col min="451" max="451" width="5.625" style="68" customWidth="1"/>
    <col min="452" max="452" width="10.625" style="68" customWidth="1"/>
    <col min="453" max="453" width="14.625" style="68" customWidth="1"/>
    <col min="454" max="454" width="8.625" style="68" customWidth="1"/>
    <col min="455" max="455" width="5.625" style="68" customWidth="1"/>
    <col min="456" max="458" width="12.25" style="68" customWidth="1"/>
    <col min="459" max="460" width="1.25" style="68" customWidth="1"/>
    <col min="461" max="705" width="9" style="68"/>
    <col min="706" max="706" width="1.5" style="68" customWidth="1"/>
    <col min="707" max="707" width="5.625" style="68" customWidth="1"/>
    <col min="708" max="708" width="10.625" style="68" customWidth="1"/>
    <col min="709" max="709" width="14.625" style="68" customWidth="1"/>
    <col min="710" max="710" width="8.625" style="68" customWidth="1"/>
    <col min="711" max="711" width="5.625" style="68" customWidth="1"/>
    <col min="712" max="714" width="12.25" style="68" customWidth="1"/>
    <col min="715" max="716" width="1.25" style="68" customWidth="1"/>
    <col min="717" max="961" width="9" style="68"/>
    <col min="962" max="962" width="1.5" style="68" customWidth="1"/>
    <col min="963" max="963" width="5.625" style="68" customWidth="1"/>
    <col min="964" max="964" width="10.625" style="68" customWidth="1"/>
    <col min="965" max="965" width="14.625" style="68" customWidth="1"/>
    <col min="966" max="966" width="8.625" style="68" customWidth="1"/>
    <col min="967" max="967" width="5.625" style="68" customWidth="1"/>
    <col min="968" max="970" width="12.25" style="68" customWidth="1"/>
    <col min="971" max="972" width="1.25" style="68" customWidth="1"/>
    <col min="973" max="1217" width="9" style="68"/>
    <col min="1218" max="1218" width="1.5" style="68" customWidth="1"/>
    <col min="1219" max="1219" width="5.625" style="68" customWidth="1"/>
    <col min="1220" max="1220" width="10.625" style="68" customWidth="1"/>
    <col min="1221" max="1221" width="14.625" style="68" customWidth="1"/>
    <col min="1222" max="1222" width="8.625" style="68" customWidth="1"/>
    <col min="1223" max="1223" width="5.625" style="68" customWidth="1"/>
    <col min="1224" max="1226" width="12.25" style="68" customWidth="1"/>
    <col min="1227" max="1228" width="1.25" style="68" customWidth="1"/>
    <col min="1229" max="1473" width="9" style="68"/>
    <col min="1474" max="1474" width="1.5" style="68" customWidth="1"/>
    <col min="1475" max="1475" width="5.625" style="68" customWidth="1"/>
    <col min="1476" max="1476" width="10.625" style="68" customWidth="1"/>
    <col min="1477" max="1477" width="14.625" style="68" customWidth="1"/>
    <col min="1478" max="1478" width="8.625" style="68" customWidth="1"/>
    <col min="1479" max="1479" width="5.625" style="68" customWidth="1"/>
    <col min="1480" max="1482" width="12.25" style="68" customWidth="1"/>
    <col min="1483" max="1484" width="1.25" style="68" customWidth="1"/>
    <col min="1485" max="1729" width="9" style="68"/>
    <col min="1730" max="1730" width="1.5" style="68" customWidth="1"/>
    <col min="1731" max="1731" width="5.625" style="68" customWidth="1"/>
    <col min="1732" max="1732" width="10.625" style="68" customWidth="1"/>
    <col min="1733" max="1733" width="14.625" style="68" customWidth="1"/>
    <col min="1734" max="1734" width="8.625" style="68" customWidth="1"/>
    <col min="1735" max="1735" width="5.625" style="68" customWidth="1"/>
    <col min="1736" max="1738" width="12.25" style="68" customWidth="1"/>
    <col min="1739" max="1740" width="1.25" style="68" customWidth="1"/>
    <col min="1741" max="1985" width="9" style="68"/>
    <col min="1986" max="1986" width="1.5" style="68" customWidth="1"/>
    <col min="1987" max="1987" width="5.625" style="68" customWidth="1"/>
    <col min="1988" max="1988" width="10.625" style="68" customWidth="1"/>
    <col min="1989" max="1989" width="14.625" style="68" customWidth="1"/>
    <col min="1990" max="1990" width="8.625" style="68" customWidth="1"/>
    <col min="1991" max="1991" width="5.625" style="68" customWidth="1"/>
    <col min="1992" max="1994" width="12.25" style="68" customWidth="1"/>
    <col min="1995" max="1996" width="1.25" style="68" customWidth="1"/>
    <col min="1997" max="2241" width="9" style="68"/>
    <col min="2242" max="2242" width="1.5" style="68" customWidth="1"/>
    <col min="2243" max="2243" width="5.625" style="68" customWidth="1"/>
    <col min="2244" max="2244" width="10.625" style="68" customWidth="1"/>
    <col min="2245" max="2245" width="14.625" style="68" customWidth="1"/>
    <col min="2246" max="2246" width="8.625" style="68" customWidth="1"/>
    <col min="2247" max="2247" width="5.625" style="68" customWidth="1"/>
    <col min="2248" max="2250" width="12.25" style="68" customWidth="1"/>
    <col min="2251" max="2252" width="1.25" style="68" customWidth="1"/>
    <col min="2253" max="2497" width="9" style="68"/>
    <col min="2498" max="2498" width="1.5" style="68" customWidth="1"/>
    <col min="2499" max="2499" width="5.625" style="68" customWidth="1"/>
    <col min="2500" max="2500" width="10.625" style="68" customWidth="1"/>
    <col min="2501" max="2501" width="14.625" style="68" customWidth="1"/>
    <col min="2502" max="2502" width="8.625" style="68" customWidth="1"/>
    <col min="2503" max="2503" width="5.625" style="68" customWidth="1"/>
    <col min="2504" max="2506" width="12.25" style="68" customWidth="1"/>
    <col min="2507" max="2508" width="1.25" style="68" customWidth="1"/>
    <col min="2509" max="2753" width="9" style="68"/>
    <col min="2754" max="2754" width="1.5" style="68" customWidth="1"/>
    <col min="2755" max="2755" width="5.625" style="68" customWidth="1"/>
    <col min="2756" max="2756" width="10.625" style="68" customWidth="1"/>
    <col min="2757" max="2757" width="14.625" style="68" customWidth="1"/>
    <col min="2758" max="2758" width="8.625" style="68" customWidth="1"/>
    <col min="2759" max="2759" width="5.625" style="68" customWidth="1"/>
    <col min="2760" max="2762" width="12.25" style="68" customWidth="1"/>
    <col min="2763" max="2764" width="1.25" style="68" customWidth="1"/>
    <col min="2765" max="3009" width="9" style="68"/>
    <col min="3010" max="3010" width="1.5" style="68" customWidth="1"/>
    <col min="3011" max="3011" width="5.625" style="68" customWidth="1"/>
    <col min="3012" max="3012" width="10.625" style="68" customWidth="1"/>
    <col min="3013" max="3013" width="14.625" style="68" customWidth="1"/>
    <col min="3014" max="3014" width="8.625" style="68" customWidth="1"/>
    <col min="3015" max="3015" width="5.625" style="68" customWidth="1"/>
    <col min="3016" max="3018" width="12.25" style="68" customWidth="1"/>
    <col min="3019" max="3020" width="1.25" style="68" customWidth="1"/>
    <col min="3021" max="3265" width="9" style="68"/>
    <col min="3266" max="3266" width="1.5" style="68" customWidth="1"/>
    <col min="3267" max="3267" width="5.625" style="68" customWidth="1"/>
    <col min="3268" max="3268" width="10.625" style="68" customWidth="1"/>
    <col min="3269" max="3269" width="14.625" style="68" customWidth="1"/>
    <col min="3270" max="3270" width="8.625" style="68" customWidth="1"/>
    <col min="3271" max="3271" width="5.625" style="68" customWidth="1"/>
    <col min="3272" max="3274" width="12.25" style="68" customWidth="1"/>
    <col min="3275" max="3276" width="1.25" style="68" customWidth="1"/>
    <col min="3277" max="3521" width="9" style="68"/>
    <col min="3522" max="3522" width="1.5" style="68" customWidth="1"/>
    <col min="3523" max="3523" width="5.625" style="68" customWidth="1"/>
    <col min="3524" max="3524" width="10.625" style="68" customWidth="1"/>
    <col min="3525" max="3525" width="14.625" style="68" customWidth="1"/>
    <col min="3526" max="3526" width="8.625" style="68" customWidth="1"/>
    <col min="3527" max="3527" width="5.625" style="68" customWidth="1"/>
    <col min="3528" max="3530" width="12.25" style="68" customWidth="1"/>
    <col min="3531" max="3532" width="1.25" style="68" customWidth="1"/>
    <col min="3533" max="3777" width="9" style="68"/>
    <col min="3778" max="3778" width="1.5" style="68" customWidth="1"/>
    <col min="3779" max="3779" width="5.625" style="68" customWidth="1"/>
    <col min="3780" max="3780" width="10.625" style="68" customWidth="1"/>
    <col min="3781" max="3781" width="14.625" style="68" customWidth="1"/>
    <col min="3782" max="3782" width="8.625" style="68" customWidth="1"/>
    <col min="3783" max="3783" width="5.625" style="68" customWidth="1"/>
    <col min="3784" max="3786" width="12.25" style="68" customWidth="1"/>
    <col min="3787" max="3788" width="1.25" style="68" customWidth="1"/>
    <col min="3789" max="4033" width="9" style="68"/>
    <col min="4034" max="4034" width="1.5" style="68" customWidth="1"/>
    <col min="4035" max="4035" width="5.625" style="68" customWidth="1"/>
    <col min="4036" max="4036" width="10.625" style="68" customWidth="1"/>
    <col min="4037" max="4037" width="14.625" style="68" customWidth="1"/>
    <col min="4038" max="4038" width="8.625" style="68" customWidth="1"/>
    <col min="4039" max="4039" width="5.625" style="68" customWidth="1"/>
    <col min="4040" max="4042" width="12.25" style="68" customWidth="1"/>
    <col min="4043" max="4044" width="1.25" style="68" customWidth="1"/>
    <col min="4045" max="4289" width="9" style="68"/>
    <col min="4290" max="4290" width="1.5" style="68" customWidth="1"/>
    <col min="4291" max="4291" width="5.625" style="68" customWidth="1"/>
    <col min="4292" max="4292" width="10.625" style="68" customWidth="1"/>
    <col min="4293" max="4293" width="14.625" style="68" customWidth="1"/>
    <col min="4294" max="4294" width="8.625" style="68" customWidth="1"/>
    <col min="4295" max="4295" width="5.625" style="68" customWidth="1"/>
    <col min="4296" max="4298" width="12.25" style="68" customWidth="1"/>
    <col min="4299" max="4300" width="1.25" style="68" customWidth="1"/>
    <col min="4301" max="4545" width="9" style="68"/>
    <col min="4546" max="4546" width="1.5" style="68" customWidth="1"/>
    <col min="4547" max="4547" width="5.625" style="68" customWidth="1"/>
    <col min="4548" max="4548" width="10.625" style="68" customWidth="1"/>
    <col min="4549" max="4549" width="14.625" style="68" customWidth="1"/>
    <col min="4550" max="4550" width="8.625" style="68" customWidth="1"/>
    <col min="4551" max="4551" width="5.625" style="68" customWidth="1"/>
    <col min="4552" max="4554" width="12.25" style="68" customWidth="1"/>
    <col min="4555" max="4556" width="1.25" style="68" customWidth="1"/>
    <col min="4557" max="4801" width="9" style="68"/>
    <col min="4802" max="4802" width="1.5" style="68" customWidth="1"/>
    <col min="4803" max="4803" width="5.625" style="68" customWidth="1"/>
    <col min="4804" max="4804" width="10.625" style="68" customWidth="1"/>
    <col min="4805" max="4805" width="14.625" style="68" customWidth="1"/>
    <col min="4806" max="4806" width="8.625" style="68" customWidth="1"/>
    <col min="4807" max="4807" width="5.625" style="68" customWidth="1"/>
    <col min="4808" max="4810" width="12.25" style="68" customWidth="1"/>
    <col min="4811" max="4812" width="1.25" style="68" customWidth="1"/>
    <col min="4813" max="5057" width="9" style="68"/>
    <col min="5058" max="5058" width="1.5" style="68" customWidth="1"/>
    <col min="5059" max="5059" width="5.625" style="68" customWidth="1"/>
    <col min="5060" max="5060" width="10.625" style="68" customWidth="1"/>
    <col min="5061" max="5061" width="14.625" style="68" customWidth="1"/>
    <col min="5062" max="5062" width="8.625" style="68" customWidth="1"/>
    <col min="5063" max="5063" width="5.625" style="68" customWidth="1"/>
    <col min="5064" max="5066" width="12.25" style="68" customWidth="1"/>
    <col min="5067" max="5068" width="1.25" style="68" customWidth="1"/>
    <col min="5069" max="5313" width="9" style="68"/>
    <col min="5314" max="5314" width="1.5" style="68" customWidth="1"/>
    <col min="5315" max="5315" width="5.625" style="68" customWidth="1"/>
    <col min="5316" max="5316" width="10.625" style="68" customWidth="1"/>
    <col min="5317" max="5317" width="14.625" style="68" customWidth="1"/>
    <col min="5318" max="5318" width="8.625" style="68" customWidth="1"/>
    <col min="5319" max="5319" width="5.625" style="68" customWidth="1"/>
    <col min="5320" max="5322" width="12.25" style="68" customWidth="1"/>
    <col min="5323" max="5324" width="1.25" style="68" customWidth="1"/>
    <col min="5325" max="5569" width="9" style="68"/>
    <col min="5570" max="5570" width="1.5" style="68" customWidth="1"/>
    <col min="5571" max="5571" width="5.625" style="68" customWidth="1"/>
    <col min="5572" max="5572" width="10.625" style="68" customWidth="1"/>
    <col min="5573" max="5573" width="14.625" style="68" customWidth="1"/>
    <col min="5574" max="5574" width="8.625" style="68" customWidth="1"/>
    <col min="5575" max="5575" width="5.625" style="68" customWidth="1"/>
    <col min="5576" max="5578" width="12.25" style="68" customWidth="1"/>
    <col min="5579" max="5580" width="1.25" style="68" customWidth="1"/>
    <col min="5581" max="5825" width="9" style="68"/>
    <col min="5826" max="5826" width="1.5" style="68" customWidth="1"/>
    <col min="5827" max="5827" width="5.625" style="68" customWidth="1"/>
    <col min="5828" max="5828" width="10.625" style="68" customWidth="1"/>
    <col min="5829" max="5829" width="14.625" style="68" customWidth="1"/>
    <col min="5830" max="5830" width="8.625" style="68" customWidth="1"/>
    <col min="5831" max="5831" width="5.625" style="68" customWidth="1"/>
    <col min="5832" max="5834" width="12.25" style="68" customWidth="1"/>
    <col min="5835" max="5836" width="1.25" style="68" customWidth="1"/>
    <col min="5837" max="6081" width="9" style="68"/>
    <col min="6082" max="6082" width="1.5" style="68" customWidth="1"/>
    <col min="6083" max="6083" width="5.625" style="68" customWidth="1"/>
    <col min="6084" max="6084" width="10.625" style="68" customWidth="1"/>
    <col min="6085" max="6085" width="14.625" style="68" customWidth="1"/>
    <col min="6086" max="6086" width="8.625" style="68" customWidth="1"/>
    <col min="6087" max="6087" width="5.625" style="68" customWidth="1"/>
    <col min="6088" max="6090" width="12.25" style="68" customWidth="1"/>
    <col min="6091" max="6092" width="1.25" style="68" customWidth="1"/>
    <col min="6093" max="6337" width="9" style="68"/>
    <col min="6338" max="6338" width="1.5" style="68" customWidth="1"/>
    <col min="6339" max="6339" width="5.625" style="68" customWidth="1"/>
    <col min="6340" max="6340" width="10.625" style="68" customWidth="1"/>
    <col min="6341" max="6341" width="14.625" style="68" customWidth="1"/>
    <col min="6342" max="6342" width="8.625" style="68" customWidth="1"/>
    <col min="6343" max="6343" width="5.625" style="68" customWidth="1"/>
    <col min="6344" max="6346" width="12.25" style="68" customWidth="1"/>
    <col min="6347" max="6348" width="1.25" style="68" customWidth="1"/>
    <col min="6349" max="6593" width="9" style="68"/>
    <col min="6594" max="6594" width="1.5" style="68" customWidth="1"/>
    <col min="6595" max="6595" width="5.625" style="68" customWidth="1"/>
    <col min="6596" max="6596" width="10.625" style="68" customWidth="1"/>
    <col min="6597" max="6597" width="14.625" style="68" customWidth="1"/>
    <col min="6598" max="6598" width="8.625" style="68" customWidth="1"/>
    <col min="6599" max="6599" width="5.625" style="68" customWidth="1"/>
    <col min="6600" max="6602" width="12.25" style="68" customWidth="1"/>
    <col min="6603" max="6604" width="1.25" style="68" customWidth="1"/>
    <col min="6605" max="6849" width="9" style="68"/>
    <col min="6850" max="6850" width="1.5" style="68" customWidth="1"/>
    <col min="6851" max="6851" width="5.625" style="68" customWidth="1"/>
    <col min="6852" max="6852" width="10.625" style="68" customWidth="1"/>
    <col min="6853" max="6853" width="14.625" style="68" customWidth="1"/>
    <col min="6854" max="6854" width="8.625" style="68" customWidth="1"/>
    <col min="6855" max="6855" width="5.625" style="68" customWidth="1"/>
    <col min="6856" max="6858" width="12.25" style="68" customWidth="1"/>
    <col min="6859" max="6860" width="1.25" style="68" customWidth="1"/>
    <col min="6861" max="7105" width="9" style="68"/>
    <col min="7106" max="7106" width="1.5" style="68" customWidth="1"/>
    <col min="7107" max="7107" width="5.625" style="68" customWidth="1"/>
    <col min="7108" max="7108" width="10.625" style="68" customWidth="1"/>
    <col min="7109" max="7109" width="14.625" style="68" customWidth="1"/>
    <col min="7110" max="7110" width="8.625" style="68" customWidth="1"/>
    <col min="7111" max="7111" width="5.625" style="68" customWidth="1"/>
    <col min="7112" max="7114" width="12.25" style="68" customWidth="1"/>
    <col min="7115" max="7116" width="1.25" style="68" customWidth="1"/>
    <col min="7117" max="7361" width="9" style="68"/>
    <col min="7362" max="7362" width="1.5" style="68" customWidth="1"/>
    <col min="7363" max="7363" width="5.625" style="68" customWidth="1"/>
    <col min="7364" max="7364" width="10.625" style="68" customWidth="1"/>
    <col min="7365" max="7365" width="14.625" style="68" customWidth="1"/>
    <col min="7366" max="7366" width="8.625" style="68" customWidth="1"/>
    <col min="7367" max="7367" width="5.625" style="68" customWidth="1"/>
    <col min="7368" max="7370" width="12.25" style="68" customWidth="1"/>
    <col min="7371" max="7372" width="1.25" style="68" customWidth="1"/>
    <col min="7373" max="7617" width="9" style="68"/>
    <col min="7618" max="7618" width="1.5" style="68" customWidth="1"/>
    <col min="7619" max="7619" width="5.625" style="68" customWidth="1"/>
    <col min="7620" max="7620" width="10.625" style="68" customWidth="1"/>
    <col min="7621" max="7621" width="14.625" style="68" customWidth="1"/>
    <col min="7622" max="7622" width="8.625" style="68" customWidth="1"/>
    <col min="7623" max="7623" width="5.625" style="68" customWidth="1"/>
    <col min="7624" max="7626" width="12.25" style="68" customWidth="1"/>
    <col min="7627" max="7628" width="1.25" style="68" customWidth="1"/>
    <col min="7629" max="7873" width="9" style="68"/>
    <col min="7874" max="7874" width="1.5" style="68" customWidth="1"/>
    <col min="7875" max="7875" width="5.625" style="68" customWidth="1"/>
    <col min="7876" max="7876" width="10.625" style="68" customWidth="1"/>
    <col min="7877" max="7877" width="14.625" style="68" customWidth="1"/>
    <col min="7878" max="7878" width="8.625" style="68" customWidth="1"/>
    <col min="7879" max="7879" width="5.625" style="68" customWidth="1"/>
    <col min="7880" max="7882" width="12.25" style="68" customWidth="1"/>
    <col min="7883" max="7884" width="1.25" style="68" customWidth="1"/>
    <col min="7885" max="8129" width="9" style="68"/>
    <col min="8130" max="8130" width="1.5" style="68" customWidth="1"/>
    <col min="8131" max="8131" width="5.625" style="68" customWidth="1"/>
    <col min="8132" max="8132" width="10.625" style="68" customWidth="1"/>
    <col min="8133" max="8133" width="14.625" style="68" customWidth="1"/>
    <col min="8134" max="8134" width="8.625" style="68" customWidth="1"/>
    <col min="8135" max="8135" width="5.625" style="68" customWidth="1"/>
    <col min="8136" max="8138" width="12.25" style="68" customWidth="1"/>
    <col min="8139" max="8140" width="1.25" style="68" customWidth="1"/>
    <col min="8141" max="8385" width="9" style="68"/>
    <col min="8386" max="8386" width="1.5" style="68" customWidth="1"/>
    <col min="8387" max="8387" width="5.625" style="68" customWidth="1"/>
    <col min="8388" max="8388" width="10.625" style="68" customWidth="1"/>
    <col min="8389" max="8389" width="14.625" style="68" customWidth="1"/>
    <col min="8390" max="8390" width="8.625" style="68" customWidth="1"/>
    <col min="8391" max="8391" width="5.625" style="68" customWidth="1"/>
    <col min="8392" max="8394" width="12.25" style="68" customWidth="1"/>
    <col min="8395" max="8396" width="1.25" style="68" customWidth="1"/>
    <col min="8397" max="8641" width="9" style="68"/>
    <col min="8642" max="8642" width="1.5" style="68" customWidth="1"/>
    <col min="8643" max="8643" width="5.625" style="68" customWidth="1"/>
    <col min="8644" max="8644" width="10.625" style="68" customWidth="1"/>
    <col min="8645" max="8645" width="14.625" style="68" customWidth="1"/>
    <col min="8646" max="8646" width="8.625" style="68" customWidth="1"/>
    <col min="8647" max="8647" width="5.625" style="68" customWidth="1"/>
    <col min="8648" max="8650" width="12.25" style="68" customWidth="1"/>
    <col min="8651" max="8652" width="1.25" style="68" customWidth="1"/>
    <col min="8653" max="8897" width="9" style="68"/>
    <col min="8898" max="8898" width="1.5" style="68" customWidth="1"/>
    <col min="8899" max="8899" width="5.625" style="68" customWidth="1"/>
    <col min="8900" max="8900" width="10.625" style="68" customWidth="1"/>
    <col min="8901" max="8901" width="14.625" style="68" customWidth="1"/>
    <col min="8902" max="8902" width="8.625" style="68" customWidth="1"/>
    <col min="8903" max="8903" width="5.625" style="68" customWidth="1"/>
    <col min="8904" max="8906" width="12.25" style="68" customWidth="1"/>
    <col min="8907" max="8908" width="1.25" style="68" customWidth="1"/>
    <col min="8909" max="9153" width="9" style="68"/>
    <col min="9154" max="9154" width="1.5" style="68" customWidth="1"/>
    <col min="9155" max="9155" width="5.625" style="68" customWidth="1"/>
    <col min="9156" max="9156" width="10.625" style="68" customWidth="1"/>
    <col min="9157" max="9157" width="14.625" style="68" customWidth="1"/>
    <col min="9158" max="9158" width="8.625" style="68" customWidth="1"/>
    <col min="9159" max="9159" width="5.625" style="68" customWidth="1"/>
    <col min="9160" max="9162" width="12.25" style="68" customWidth="1"/>
    <col min="9163" max="9164" width="1.25" style="68" customWidth="1"/>
    <col min="9165" max="9409" width="9" style="68"/>
    <col min="9410" max="9410" width="1.5" style="68" customWidth="1"/>
    <col min="9411" max="9411" width="5.625" style="68" customWidth="1"/>
    <col min="9412" max="9412" width="10.625" style="68" customWidth="1"/>
    <col min="9413" max="9413" width="14.625" style="68" customWidth="1"/>
    <col min="9414" max="9414" width="8.625" style="68" customWidth="1"/>
    <col min="9415" max="9415" width="5.625" style="68" customWidth="1"/>
    <col min="9416" max="9418" width="12.25" style="68" customWidth="1"/>
    <col min="9419" max="9420" width="1.25" style="68" customWidth="1"/>
    <col min="9421" max="9665" width="9" style="68"/>
    <col min="9666" max="9666" width="1.5" style="68" customWidth="1"/>
    <col min="9667" max="9667" width="5.625" style="68" customWidth="1"/>
    <col min="9668" max="9668" width="10.625" style="68" customWidth="1"/>
    <col min="9669" max="9669" width="14.625" style="68" customWidth="1"/>
    <col min="9670" max="9670" width="8.625" style="68" customWidth="1"/>
    <col min="9671" max="9671" width="5.625" style="68" customWidth="1"/>
    <col min="9672" max="9674" width="12.25" style="68" customWidth="1"/>
    <col min="9675" max="9676" width="1.25" style="68" customWidth="1"/>
    <col min="9677" max="9921" width="9" style="68"/>
    <col min="9922" max="9922" width="1.5" style="68" customWidth="1"/>
    <col min="9923" max="9923" width="5.625" style="68" customWidth="1"/>
    <col min="9924" max="9924" width="10.625" style="68" customWidth="1"/>
    <col min="9925" max="9925" width="14.625" style="68" customWidth="1"/>
    <col min="9926" max="9926" width="8.625" style="68" customWidth="1"/>
    <col min="9927" max="9927" width="5.625" style="68" customWidth="1"/>
    <col min="9928" max="9930" width="12.25" style="68" customWidth="1"/>
    <col min="9931" max="9932" width="1.25" style="68" customWidth="1"/>
    <col min="9933" max="10177" width="9" style="68"/>
    <col min="10178" max="10178" width="1.5" style="68" customWidth="1"/>
    <col min="10179" max="10179" width="5.625" style="68" customWidth="1"/>
    <col min="10180" max="10180" width="10.625" style="68" customWidth="1"/>
    <col min="10181" max="10181" width="14.625" style="68" customWidth="1"/>
    <col min="10182" max="10182" width="8.625" style="68" customWidth="1"/>
    <col min="10183" max="10183" width="5.625" style="68" customWidth="1"/>
    <col min="10184" max="10186" width="12.25" style="68" customWidth="1"/>
    <col min="10187" max="10188" width="1.25" style="68" customWidth="1"/>
    <col min="10189" max="10433" width="9" style="68"/>
    <col min="10434" max="10434" width="1.5" style="68" customWidth="1"/>
    <col min="10435" max="10435" width="5.625" style="68" customWidth="1"/>
    <col min="10436" max="10436" width="10.625" style="68" customWidth="1"/>
    <col min="10437" max="10437" width="14.625" style="68" customWidth="1"/>
    <col min="10438" max="10438" width="8.625" style="68" customWidth="1"/>
    <col min="10439" max="10439" width="5.625" style="68" customWidth="1"/>
    <col min="10440" max="10442" width="12.25" style="68" customWidth="1"/>
    <col min="10443" max="10444" width="1.25" style="68" customWidth="1"/>
    <col min="10445" max="10689" width="9" style="68"/>
    <col min="10690" max="10690" width="1.5" style="68" customWidth="1"/>
    <col min="10691" max="10691" width="5.625" style="68" customWidth="1"/>
    <col min="10692" max="10692" width="10.625" style="68" customWidth="1"/>
    <col min="10693" max="10693" width="14.625" style="68" customWidth="1"/>
    <col min="10694" max="10694" width="8.625" style="68" customWidth="1"/>
    <col min="10695" max="10695" width="5.625" style="68" customWidth="1"/>
    <col min="10696" max="10698" width="12.25" style="68" customWidth="1"/>
    <col min="10699" max="10700" width="1.25" style="68" customWidth="1"/>
    <col min="10701" max="10945" width="9" style="68"/>
    <col min="10946" max="10946" width="1.5" style="68" customWidth="1"/>
    <col min="10947" max="10947" width="5.625" style="68" customWidth="1"/>
    <col min="10948" max="10948" width="10.625" style="68" customWidth="1"/>
    <col min="10949" max="10949" width="14.625" style="68" customWidth="1"/>
    <col min="10950" max="10950" width="8.625" style="68" customWidth="1"/>
    <col min="10951" max="10951" width="5.625" style="68" customWidth="1"/>
    <col min="10952" max="10954" width="12.25" style="68" customWidth="1"/>
    <col min="10955" max="10956" width="1.25" style="68" customWidth="1"/>
    <col min="10957" max="11201" width="9" style="68"/>
    <col min="11202" max="11202" width="1.5" style="68" customWidth="1"/>
    <col min="11203" max="11203" width="5.625" style="68" customWidth="1"/>
    <col min="11204" max="11204" width="10.625" style="68" customWidth="1"/>
    <col min="11205" max="11205" width="14.625" style="68" customWidth="1"/>
    <col min="11206" max="11206" width="8.625" style="68" customWidth="1"/>
    <col min="11207" max="11207" width="5.625" style="68" customWidth="1"/>
    <col min="11208" max="11210" width="12.25" style="68" customWidth="1"/>
    <col min="11211" max="11212" width="1.25" style="68" customWidth="1"/>
    <col min="11213" max="11457" width="9" style="68"/>
    <col min="11458" max="11458" width="1.5" style="68" customWidth="1"/>
    <col min="11459" max="11459" width="5.625" style="68" customWidth="1"/>
    <col min="11460" max="11460" width="10.625" style="68" customWidth="1"/>
    <col min="11461" max="11461" width="14.625" style="68" customWidth="1"/>
    <col min="11462" max="11462" width="8.625" style="68" customWidth="1"/>
    <col min="11463" max="11463" width="5.625" style="68" customWidth="1"/>
    <col min="11464" max="11466" width="12.25" style="68" customWidth="1"/>
    <col min="11467" max="11468" width="1.25" style="68" customWidth="1"/>
    <col min="11469" max="11713" width="9" style="68"/>
    <col min="11714" max="11714" width="1.5" style="68" customWidth="1"/>
    <col min="11715" max="11715" width="5.625" style="68" customWidth="1"/>
    <col min="11716" max="11716" width="10.625" style="68" customWidth="1"/>
    <col min="11717" max="11717" width="14.625" style="68" customWidth="1"/>
    <col min="11718" max="11718" width="8.625" style="68" customWidth="1"/>
    <col min="11719" max="11719" width="5.625" style="68" customWidth="1"/>
    <col min="11720" max="11722" width="12.25" style="68" customWidth="1"/>
    <col min="11723" max="11724" width="1.25" style="68" customWidth="1"/>
    <col min="11725" max="11969" width="9" style="68"/>
    <col min="11970" max="11970" width="1.5" style="68" customWidth="1"/>
    <col min="11971" max="11971" width="5.625" style="68" customWidth="1"/>
    <col min="11972" max="11972" width="10.625" style="68" customWidth="1"/>
    <col min="11973" max="11973" width="14.625" style="68" customWidth="1"/>
    <col min="11974" max="11974" width="8.625" style="68" customWidth="1"/>
    <col min="11975" max="11975" width="5.625" style="68" customWidth="1"/>
    <col min="11976" max="11978" width="12.25" style="68" customWidth="1"/>
    <col min="11979" max="11980" width="1.25" style="68" customWidth="1"/>
    <col min="11981" max="12225" width="9" style="68"/>
    <col min="12226" max="12226" width="1.5" style="68" customWidth="1"/>
    <col min="12227" max="12227" width="5.625" style="68" customWidth="1"/>
    <col min="12228" max="12228" width="10.625" style="68" customWidth="1"/>
    <col min="12229" max="12229" width="14.625" style="68" customWidth="1"/>
    <col min="12230" max="12230" width="8.625" style="68" customWidth="1"/>
    <col min="12231" max="12231" width="5.625" style="68" customWidth="1"/>
    <col min="12232" max="12234" width="12.25" style="68" customWidth="1"/>
    <col min="12235" max="12236" width="1.25" style="68" customWidth="1"/>
    <col min="12237" max="12481" width="9" style="68"/>
    <col min="12482" max="12482" width="1.5" style="68" customWidth="1"/>
    <col min="12483" max="12483" width="5.625" style="68" customWidth="1"/>
    <col min="12484" max="12484" width="10.625" style="68" customWidth="1"/>
    <col min="12485" max="12485" width="14.625" style="68" customWidth="1"/>
    <col min="12486" max="12486" width="8.625" style="68" customWidth="1"/>
    <col min="12487" max="12487" width="5.625" style="68" customWidth="1"/>
    <col min="12488" max="12490" width="12.25" style="68" customWidth="1"/>
    <col min="12491" max="12492" width="1.25" style="68" customWidth="1"/>
    <col min="12493" max="12737" width="9" style="68"/>
    <col min="12738" max="12738" width="1.5" style="68" customWidth="1"/>
    <col min="12739" max="12739" width="5.625" style="68" customWidth="1"/>
    <col min="12740" max="12740" width="10.625" style="68" customWidth="1"/>
    <col min="12741" max="12741" width="14.625" style="68" customWidth="1"/>
    <col min="12742" max="12742" width="8.625" style="68" customWidth="1"/>
    <col min="12743" max="12743" width="5.625" style="68" customWidth="1"/>
    <col min="12744" max="12746" width="12.25" style="68" customWidth="1"/>
    <col min="12747" max="12748" width="1.25" style="68" customWidth="1"/>
    <col min="12749" max="12993" width="9" style="68"/>
    <col min="12994" max="12994" width="1.5" style="68" customWidth="1"/>
    <col min="12995" max="12995" width="5.625" style="68" customWidth="1"/>
    <col min="12996" max="12996" width="10.625" style="68" customWidth="1"/>
    <col min="12997" max="12997" width="14.625" style="68" customWidth="1"/>
    <col min="12998" max="12998" width="8.625" style="68" customWidth="1"/>
    <col min="12999" max="12999" width="5.625" style="68" customWidth="1"/>
    <col min="13000" max="13002" width="12.25" style="68" customWidth="1"/>
    <col min="13003" max="13004" width="1.25" style="68" customWidth="1"/>
    <col min="13005" max="13249" width="9" style="68"/>
    <col min="13250" max="13250" width="1.5" style="68" customWidth="1"/>
    <col min="13251" max="13251" width="5.625" style="68" customWidth="1"/>
    <col min="13252" max="13252" width="10.625" style="68" customWidth="1"/>
    <col min="13253" max="13253" width="14.625" style="68" customWidth="1"/>
    <col min="13254" max="13254" width="8.625" style="68" customWidth="1"/>
    <col min="13255" max="13255" width="5.625" style="68" customWidth="1"/>
    <col min="13256" max="13258" width="12.25" style="68" customWidth="1"/>
    <col min="13259" max="13260" width="1.25" style="68" customWidth="1"/>
    <col min="13261" max="13505" width="9" style="68"/>
    <col min="13506" max="13506" width="1.5" style="68" customWidth="1"/>
    <col min="13507" max="13507" width="5.625" style="68" customWidth="1"/>
    <col min="13508" max="13508" width="10.625" style="68" customWidth="1"/>
    <col min="13509" max="13509" width="14.625" style="68" customWidth="1"/>
    <col min="13510" max="13510" width="8.625" style="68" customWidth="1"/>
    <col min="13511" max="13511" width="5.625" style="68" customWidth="1"/>
    <col min="13512" max="13514" width="12.25" style="68" customWidth="1"/>
    <col min="13515" max="13516" width="1.25" style="68" customWidth="1"/>
    <col min="13517" max="13761" width="9" style="68"/>
    <col min="13762" max="13762" width="1.5" style="68" customWidth="1"/>
    <col min="13763" max="13763" width="5.625" style="68" customWidth="1"/>
    <col min="13764" max="13764" width="10.625" style="68" customWidth="1"/>
    <col min="13765" max="13765" width="14.625" style="68" customWidth="1"/>
    <col min="13766" max="13766" width="8.625" style="68" customWidth="1"/>
    <col min="13767" max="13767" width="5.625" style="68" customWidth="1"/>
    <col min="13768" max="13770" width="12.25" style="68" customWidth="1"/>
    <col min="13771" max="13772" width="1.25" style="68" customWidth="1"/>
    <col min="13773" max="14017" width="9" style="68"/>
    <col min="14018" max="14018" width="1.5" style="68" customWidth="1"/>
    <col min="14019" max="14019" width="5.625" style="68" customWidth="1"/>
    <col min="14020" max="14020" width="10.625" style="68" customWidth="1"/>
    <col min="14021" max="14021" width="14.625" style="68" customWidth="1"/>
    <col min="14022" max="14022" width="8.625" style="68" customWidth="1"/>
    <col min="14023" max="14023" width="5.625" style="68" customWidth="1"/>
    <col min="14024" max="14026" width="12.25" style="68" customWidth="1"/>
    <col min="14027" max="14028" width="1.25" style="68" customWidth="1"/>
    <col min="14029" max="14273" width="9" style="68"/>
    <col min="14274" max="14274" width="1.5" style="68" customWidth="1"/>
    <col min="14275" max="14275" width="5.625" style="68" customWidth="1"/>
    <col min="14276" max="14276" width="10.625" style="68" customWidth="1"/>
    <col min="14277" max="14277" width="14.625" style="68" customWidth="1"/>
    <col min="14278" max="14278" width="8.625" style="68" customWidth="1"/>
    <col min="14279" max="14279" width="5.625" style="68" customWidth="1"/>
    <col min="14280" max="14282" width="12.25" style="68" customWidth="1"/>
    <col min="14283" max="14284" width="1.25" style="68" customWidth="1"/>
    <col min="14285" max="14529" width="9" style="68"/>
    <col min="14530" max="14530" width="1.5" style="68" customWidth="1"/>
    <col min="14531" max="14531" width="5.625" style="68" customWidth="1"/>
    <col min="14532" max="14532" width="10.625" style="68" customWidth="1"/>
    <col min="14533" max="14533" width="14.625" style="68" customWidth="1"/>
    <col min="14534" max="14534" width="8.625" style="68" customWidth="1"/>
    <col min="14535" max="14535" width="5.625" style="68" customWidth="1"/>
    <col min="14536" max="14538" width="12.25" style="68" customWidth="1"/>
    <col min="14539" max="14540" width="1.25" style="68" customWidth="1"/>
    <col min="14541" max="14785" width="9" style="68"/>
    <col min="14786" max="14786" width="1.5" style="68" customWidth="1"/>
    <col min="14787" max="14787" width="5.625" style="68" customWidth="1"/>
    <col min="14788" max="14788" width="10.625" style="68" customWidth="1"/>
    <col min="14789" max="14789" width="14.625" style="68" customWidth="1"/>
    <col min="14790" max="14790" width="8.625" style="68" customWidth="1"/>
    <col min="14791" max="14791" width="5.625" style="68" customWidth="1"/>
    <col min="14792" max="14794" width="12.25" style="68" customWidth="1"/>
    <col min="14795" max="14796" width="1.25" style="68" customWidth="1"/>
    <col min="14797" max="15041" width="9" style="68"/>
    <col min="15042" max="15042" width="1.5" style="68" customWidth="1"/>
    <col min="15043" max="15043" width="5.625" style="68" customWidth="1"/>
    <col min="15044" max="15044" width="10.625" style="68" customWidth="1"/>
    <col min="15045" max="15045" width="14.625" style="68" customWidth="1"/>
    <col min="15046" max="15046" width="8.625" style="68" customWidth="1"/>
    <col min="15047" max="15047" width="5.625" style="68" customWidth="1"/>
    <col min="15048" max="15050" width="12.25" style="68" customWidth="1"/>
    <col min="15051" max="15052" width="1.25" style="68" customWidth="1"/>
    <col min="15053" max="15297" width="9" style="68"/>
    <col min="15298" max="15298" width="1.5" style="68" customWidth="1"/>
    <col min="15299" max="15299" width="5.625" style="68" customWidth="1"/>
    <col min="15300" max="15300" width="10.625" style="68" customWidth="1"/>
    <col min="15301" max="15301" width="14.625" style="68" customWidth="1"/>
    <col min="15302" max="15302" width="8.625" style="68" customWidth="1"/>
    <col min="15303" max="15303" width="5.625" style="68" customWidth="1"/>
    <col min="15304" max="15306" width="12.25" style="68" customWidth="1"/>
    <col min="15307" max="15308" width="1.25" style="68" customWidth="1"/>
    <col min="15309" max="15553" width="9" style="68"/>
    <col min="15554" max="15554" width="1.5" style="68" customWidth="1"/>
    <col min="15555" max="15555" width="5.625" style="68" customWidth="1"/>
    <col min="15556" max="15556" width="10.625" style="68" customWidth="1"/>
    <col min="15557" max="15557" width="14.625" style="68" customWidth="1"/>
    <col min="15558" max="15558" width="8.625" style="68" customWidth="1"/>
    <col min="15559" max="15559" width="5.625" style="68" customWidth="1"/>
    <col min="15560" max="15562" width="12.25" style="68" customWidth="1"/>
    <col min="15563" max="15564" width="1.25" style="68" customWidth="1"/>
    <col min="15565" max="15809" width="9" style="68"/>
    <col min="15810" max="15810" width="1.5" style="68" customWidth="1"/>
    <col min="15811" max="15811" width="5.625" style="68" customWidth="1"/>
    <col min="15812" max="15812" width="10.625" style="68" customWidth="1"/>
    <col min="15813" max="15813" width="14.625" style="68" customWidth="1"/>
    <col min="15814" max="15814" width="8.625" style="68" customWidth="1"/>
    <col min="15815" max="15815" width="5.625" style="68" customWidth="1"/>
    <col min="15816" max="15818" width="12.25" style="68" customWidth="1"/>
    <col min="15819" max="15820" width="1.25" style="68" customWidth="1"/>
    <col min="15821" max="16065" width="9" style="68"/>
    <col min="16066" max="16066" width="1.5" style="68" customWidth="1"/>
    <col min="16067" max="16067" width="5.625" style="68" customWidth="1"/>
    <col min="16068" max="16068" width="10.625" style="68" customWidth="1"/>
    <col min="16069" max="16069" width="14.625" style="68" customWidth="1"/>
    <col min="16070" max="16070" width="8.625" style="68" customWidth="1"/>
    <col min="16071" max="16071" width="5.625" style="68" customWidth="1"/>
    <col min="16072" max="16074" width="12.25" style="68" customWidth="1"/>
    <col min="16075" max="16076" width="1.25" style="68" customWidth="1"/>
    <col min="16077" max="16359" width="9" style="68"/>
    <col min="16360" max="16381" width="9" style="68" customWidth="1"/>
    <col min="16382" max="16384" width="9" style="68"/>
  </cols>
  <sheetData>
    <row r="1" spans="2:19" s="3" customFormat="1" ht="27" customHeight="1">
      <c r="B1" s="1"/>
      <c r="C1" s="2"/>
      <c r="D1" s="1"/>
      <c r="E1" s="1"/>
      <c r="G1" s="4"/>
      <c r="H1" s="4" t="s">
        <v>0</v>
      </c>
      <c r="I1" s="4"/>
      <c r="J1" s="5"/>
      <c r="K1" s="6" t="s">
        <v>1</v>
      </c>
      <c r="L1" s="6"/>
      <c r="M1" s="6"/>
      <c r="N1" s="5"/>
      <c r="O1" s="5"/>
    </row>
    <row r="2" spans="2:19" s="3" customFormat="1" ht="21.75" customHeight="1">
      <c r="B2" s="7" t="s">
        <v>2</v>
      </c>
      <c r="C2" s="7"/>
      <c r="D2" s="8" t="s">
        <v>3</v>
      </c>
      <c r="E2" s="9"/>
      <c r="F2" s="10"/>
      <c r="G2" s="1"/>
      <c r="H2" s="11">
        <v>2015</v>
      </c>
      <c r="I2" s="12">
        <v>3</v>
      </c>
      <c r="J2" s="13" t="s">
        <v>4</v>
      </c>
      <c r="K2" s="14">
        <v>42064</v>
      </c>
      <c r="L2" s="15"/>
      <c r="M2" s="10" t="s">
        <v>5</v>
      </c>
      <c r="N2" s="14">
        <v>42094</v>
      </c>
      <c r="O2" s="15"/>
    </row>
    <row r="3" spans="2:19" s="3" customFormat="1" ht="5.25" customHeight="1">
      <c r="B3" s="1"/>
      <c r="C3" s="16"/>
      <c r="D3" s="1"/>
      <c r="E3" s="10"/>
      <c r="F3" s="10"/>
      <c r="G3" s="1"/>
      <c r="H3" s="1"/>
      <c r="I3" s="1"/>
    </row>
    <row r="4" spans="2:19" s="3" customFormat="1" ht="18" customHeight="1">
      <c r="B4" s="17" t="s">
        <v>6</v>
      </c>
      <c r="C4" s="17"/>
      <c r="D4" s="8">
        <v>71</v>
      </c>
      <c r="E4" s="9"/>
      <c r="F4" s="10"/>
      <c r="G4" s="1"/>
      <c r="H4" s="18" t="s">
        <v>7</v>
      </c>
      <c r="I4" s="19"/>
      <c r="J4" s="20" t="s">
        <v>8</v>
      </c>
      <c r="K4" s="21" t="s">
        <v>9</v>
      </c>
      <c r="L4" s="22" t="s">
        <v>10</v>
      </c>
      <c r="M4" s="22" t="s">
        <v>11</v>
      </c>
      <c r="N4" s="22" t="s">
        <v>12</v>
      </c>
      <c r="O4" s="22" t="s">
        <v>13</v>
      </c>
    </row>
    <row r="5" spans="2:19" s="3" customFormat="1" ht="18" customHeight="1">
      <c r="B5" s="7" t="s">
        <v>14</v>
      </c>
      <c r="C5" s="7"/>
      <c r="D5" s="8" t="s">
        <v>15</v>
      </c>
      <c r="E5" s="9"/>
      <c r="F5" s="10"/>
      <c r="G5" s="1"/>
      <c r="H5" s="23"/>
      <c r="I5" s="24"/>
      <c r="J5" s="25"/>
      <c r="K5" s="26">
        <f>COUNTIF($E$8:$E$39,K4)</f>
        <v>4</v>
      </c>
      <c r="L5" s="27">
        <f t="shared" ref="L5:O5" si="0">COUNTIF($E$8:$E$39,L4)</f>
        <v>1</v>
      </c>
      <c r="M5" s="27">
        <f t="shared" si="0"/>
        <v>0</v>
      </c>
      <c r="N5" s="27">
        <f t="shared" si="0"/>
        <v>0</v>
      </c>
      <c r="O5" s="27">
        <f t="shared" si="0"/>
        <v>1</v>
      </c>
    </row>
    <row r="6" spans="2:19" s="3" customFormat="1" ht="18" customHeight="1" thickBot="1">
      <c r="B6" s="1"/>
      <c r="C6" s="1"/>
      <c r="D6" s="1"/>
      <c r="E6" s="28"/>
      <c r="F6" s="29" t="s">
        <v>16</v>
      </c>
      <c r="G6" s="30"/>
      <c r="H6" s="31">
        <v>0.79166666666666663</v>
      </c>
      <c r="I6" s="32">
        <v>0.16666666666666666</v>
      </c>
      <c r="J6" s="33">
        <v>4.1666666666666664E-2</v>
      </c>
      <c r="K6" s="34">
        <f>SUM(K8:K39)</f>
        <v>1.8125000000000004</v>
      </c>
      <c r="L6" s="34">
        <f>SUM(L8:L39)</f>
        <v>6.25E-2</v>
      </c>
      <c r="M6" s="34">
        <f>SUM(M8:M39)</f>
        <v>0.10416666666666671</v>
      </c>
      <c r="N6" s="34">
        <f>SUM(N8:N39)</f>
        <v>0.45833333333333337</v>
      </c>
      <c r="O6" s="34">
        <f>SUM(O8:O39)</f>
        <v>4.1666666666666685E-2</v>
      </c>
    </row>
    <row r="7" spans="2:19" s="3" customFormat="1" ht="24" customHeight="1" thickTop="1">
      <c r="B7" s="22" t="s">
        <v>17</v>
      </c>
      <c r="C7" s="22" t="s">
        <v>18</v>
      </c>
      <c r="D7" s="35" t="s">
        <v>19</v>
      </c>
      <c r="E7" s="36" t="s">
        <v>20</v>
      </c>
      <c r="F7" s="37" t="s">
        <v>21</v>
      </c>
      <c r="G7" s="37" t="s">
        <v>22</v>
      </c>
      <c r="H7" s="38" t="s">
        <v>23</v>
      </c>
      <c r="I7" s="39" t="s">
        <v>24</v>
      </c>
      <c r="J7" s="40" t="s">
        <v>8</v>
      </c>
      <c r="K7" s="41" t="s">
        <v>25</v>
      </c>
      <c r="L7" s="42" t="s">
        <v>26</v>
      </c>
      <c r="M7" s="42" t="s">
        <v>27</v>
      </c>
      <c r="N7" s="42" t="s">
        <v>28</v>
      </c>
      <c r="O7" s="42" t="s">
        <v>29</v>
      </c>
    </row>
    <row r="8" spans="2:19" s="3" customFormat="1" ht="24" customHeight="1">
      <c r="B8" s="43">
        <f>IF($K$2="","",$K$2)</f>
        <v>42064</v>
      </c>
      <c r="C8" s="44">
        <f>IF($K$2="","",$K$2)</f>
        <v>42064</v>
      </c>
      <c r="D8" s="45">
        <f>IF($K$2="","",$K$2)</f>
        <v>42064</v>
      </c>
      <c r="E8" s="46" t="s">
        <v>9</v>
      </c>
      <c r="F8" s="47"/>
      <c r="G8" s="47"/>
      <c r="H8" s="48">
        <v>0.79166666666666663</v>
      </c>
      <c r="I8" s="49">
        <v>0.16666666666666666</v>
      </c>
      <c r="J8" s="50">
        <f>(($E8=$K$4)+($E8=$O$4))*$J$6</f>
        <v>4.1666666666666664E-2</v>
      </c>
      <c r="K8" s="51">
        <f>IF(E8=$K$4,IF(I8-H8-J8&gt;0,I8-H8-J8,I8-H8-J8+"24:00"*1),IF(E8=$L$4,$I$6-$H$6-$J$6+"24:00"*1,0))</f>
        <v>0.33333333333333337</v>
      </c>
      <c r="L8" s="51">
        <f>IF((E8=$K$4)*(K8&gt;"8:00"*1),IF(I8&gt;="5:00"*1,I8-"5:00"*1,I8-$I$6),0)</f>
        <v>0</v>
      </c>
      <c r="M8" s="51">
        <f>IF(E8=$K$4,IF((I8&gt;$I$6)*($I$6&lt;="5:00"*1),IF((I8&lt;="5:00"*1),I8-$I$6,"5:00"*1-$I$6),0),0)</f>
        <v>0</v>
      </c>
      <c r="N8" s="51">
        <f>IF(E8=$O$4,IF(I8-H8-J8&gt;0,I8-H8-J8,I8-H8-J8+"24:00"*1),0)</f>
        <v>0</v>
      </c>
      <c r="O8" s="51">
        <f>IF(E8=$O$4,IF((I8&gt;$I$6)*($I$6&lt;="5:00"*1),IF((I8&lt;="5:00"*1),I8-$I$6,"5:00"*1-$I$6),0),0)</f>
        <v>0</v>
      </c>
    </row>
    <row r="9" spans="2:19" s="3" customFormat="1" ht="24" customHeight="1">
      <c r="B9" s="43">
        <f>B8+1</f>
        <v>42065</v>
      </c>
      <c r="C9" s="44">
        <f>C8+1</f>
        <v>42065</v>
      </c>
      <c r="D9" s="52">
        <f>D8+1</f>
        <v>42065</v>
      </c>
      <c r="E9" s="46" t="s">
        <v>9</v>
      </c>
      <c r="F9" s="53"/>
      <c r="G9" s="53"/>
      <c r="H9" s="54">
        <v>0.79166666666666663</v>
      </c>
      <c r="I9" s="55">
        <v>0.1875</v>
      </c>
      <c r="J9" s="50">
        <f t="shared" ref="J9:J39" si="1">(($E9=$K$4)+($E9=$O$4))*$J$6</f>
        <v>4.1666666666666664E-2</v>
      </c>
      <c r="K9" s="51">
        <f t="shared" ref="K9:K39" si="2">IF(E9=$K$4,IF(I9-H9-J9&gt;0,I9-H9-J9,I9-H9-J9+"24:00"*1),IF(E9=$L$4,$I$6-$H$6-$J$6+"24:00"*1,0))</f>
        <v>0.35416666666666674</v>
      </c>
      <c r="L9" s="51">
        <f t="shared" ref="L9:L39" si="3">IF((E9=$K$4)*(K9&gt;"8:00"*1),IF(I9&gt;="5:00"*1,I9-"5:00"*1,I9-$I$6),0)</f>
        <v>2.0833333333333343E-2</v>
      </c>
      <c r="M9" s="51">
        <f t="shared" ref="M9:M39" si="4">IF(E9=$K$4,IF((I9&gt;$I$6)*($I$6&lt;="5:00"*1),IF((I9&lt;="5:00"*1),I9-$I$6,"5:00"*1-$I$6),0),0)</f>
        <v>2.0833333333333343E-2</v>
      </c>
      <c r="N9" s="51">
        <f t="shared" ref="N9:N39" si="5">IF(E9=$O$4,IF(I9-H9-J9&gt;0,I9-H9-J9,I9-H9-J9+"24:00"*1),0)</f>
        <v>0</v>
      </c>
      <c r="O9" s="51">
        <f t="shared" ref="O9:O39" si="6">IF(E9=$O$4,IF((I9&gt;$I$6)*($I$6&lt;="5:00"*1),IF((I9&lt;="5:00"*1),I9-$I$6,"5:00"*1-$I$6),0),0)</f>
        <v>0</v>
      </c>
    </row>
    <row r="10" spans="2:19" s="3" customFormat="1" ht="24" customHeight="1">
      <c r="B10" s="43">
        <f t="shared" ref="B10:D25" si="7">B9+1</f>
        <v>42066</v>
      </c>
      <c r="C10" s="44">
        <f t="shared" si="7"/>
        <v>42066</v>
      </c>
      <c r="D10" s="52">
        <f t="shared" si="7"/>
        <v>42066</v>
      </c>
      <c r="E10" s="46" t="s">
        <v>9</v>
      </c>
      <c r="F10" s="53"/>
      <c r="G10" s="53"/>
      <c r="H10" s="54">
        <v>0.79166666666666663</v>
      </c>
      <c r="I10" s="55">
        <v>0.20833333333333334</v>
      </c>
      <c r="J10" s="50">
        <f t="shared" si="1"/>
        <v>4.1666666666666664E-2</v>
      </c>
      <c r="K10" s="51">
        <f t="shared" si="2"/>
        <v>0.37500000000000011</v>
      </c>
      <c r="L10" s="51">
        <f t="shared" si="3"/>
        <v>0</v>
      </c>
      <c r="M10" s="51">
        <f t="shared" si="4"/>
        <v>4.1666666666666685E-2</v>
      </c>
      <c r="N10" s="51">
        <f t="shared" si="5"/>
        <v>0</v>
      </c>
      <c r="O10" s="51">
        <f t="shared" si="6"/>
        <v>0</v>
      </c>
    </row>
    <row r="11" spans="2:19" s="3" customFormat="1" ht="24" customHeight="1">
      <c r="B11" s="43">
        <f t="shared" si="7"/>
        <v>42067</v>
      </c>
      <c r="C11" s="44">
        <f t="shared" si="7"/>
        <v>42067</v>
      </c>
      <c r="D11" s="52">
        <f t="shared" si="7"/>
        <v>42067</v>
      </c>
      <c r="E11" s="46" t="s">
        <v>9</v>
      </c>
      <c r="F11" s="53"/>
      <c r="G11" s="53"/>
      <c r="H11" s="54">
        <v>0.79166666666666663</v>
      </c>
      <c r="I11" s="55">
        <v>0.25</v>
      </c>
      <c r="J11" s="50">
        <f t="shared" si="1"/>
        <v>4.1666666666666664E-2</v>
      </c>
      <c r="K11" s="51">
        <f t="shared" si="2"/>
        <v>0.41666666666666674</v>
      </c>
      <c r="L11" s="51">
        <f t="shared" si="3"/>
        <v>4.1666666666666657E-2</v>
      </c>
      <c r="M11" s="51">
        <f t="shared" si="4"/>
        <v>4.1666666666666685E-2</v>
      </c>
      <c r="N11" s="51">
        <f t="shared" si="5"/>
        <v>0</v>
      </c>
      <c r="O11" s="51">
        <f t="shared" si="6"/>
        <v>0</v>
      </c>
    </row>
    <row r="12" spans="2:19" s="3" customFormat="1" ht="24" customHeight="1">
      <c r="B12" s="43">
        <f t="shared" si="7"/>
        <v>42068</v>
      </c>
      <c r="C12" s="44">
        <f t="shared" si="7"/>
        <v>42068</v>
      </c>
      <c r="D12" s="52">
        <f t="shared" si="7"/>
        <v>42068</v>
      </c>
      <c r="E12" s="46" t="s">
        <v>13</v>
      </c>
      <c r="F12" s="53"/>
      <c r="G12" s="53"/>
      <c r="H12" s="54">
        <v>0.79166666666666663</v>
      </c>
      <c r="I12" s="55">
        <v>0.29166666666666669</v>
      </c>
      <c r="J12" s="50">
        <f t="shared" si="1"/>
        <v>4.1666666666666664E-2</v>
      </c>
      <c r="K12" s="51">
        <f t="shared" si="2"/>
        <v>0</v>
      </c>
      <c r="L12" s="51">
        <f t="shared" si="3"/>
        <v>0</v>
      </c>
      <c r="M12" s="51">
        <f t="shared" si="4"/>
        <v>0</v>
      </c>
      <c r="N12" s="51">
        <f t="shared" si="5"/>
        <v>0.45833333333333337</v>
      </c>
      <c r="O12" s="51">
        <f t="shared" si="6"/>
        <v>4.1666666666666685E-2</v>
      </c>
      <c r="Q12" s="56"/>
      <c r="R12" s="56"/>
      <c r="S12" s="56"/>
    </row>
    <row r="13" spans="2:19" s="3" customFormat="1" ht="24" customHeight="1">
      <c r="B13" s="43">
        <f t="shared" si="7"/>
        <v>42069</v>
      </c>
      <c r="C13" s="44">
        <f t="shared" si="7"/>
        <v>42069</v>
      </c>
      <c r="D13" s="52">
        <f t="shared" si="7"/>
        <v>42069</v>
      </c>
      <c r="E13" s="46" t="s">
        <v>10</v>
      </c>
      <c r="F13" s="53"/>
      <c r="G13" s="53"/>
      <c r="H13" s="57"/>
      <c r="I13" s="55"/>
      <c r="J13" s="50">
        <f t="shared" si="1"/>
        <v>0</v>
      </c>
      <c r="K13" s="51">
        <f t="shared" si="2"/>
        <v>0.33333333333333337</v>
      </c>
      <c r="L13" s="51">
        <f t="shared" si="3"/>
        <v>0</v>
      </c>
      <c r="M13" s="51">
        <f t="shared" si="4"/>
        <v>0</v>
      </c>
      <c r="N13" s="51">
        <f t="shared" si="5"/>
        <v>0</v>
      </c>
      <c r="O13" s="51">
        <f t="shared" si="6"/>
        <v>0</v>
      </c>
    </row>
    <row r="14" spans="2:19" s="3" customFormat="1" ht="24" customHeight="1">
      <c r="B14" s="43">
        <f t="shared" si="7"/>
        <v>42070</v>
      </c>
      <c r="C14" s="44">
        <f t="shared" si="7"/>
        <v>42070</v>
      </c>
      <c r="D14" s="52">
        <f t="shared" si="7"/>
        <v>42070</v>
      </c>
      <c r="E14" s="46"/>
      <c r="F14" s="53"/>
      <c r="G14" s="53"/>
      <c r="H14" s="54"/>
      <c r="I14" s="55"/>
      <c r="J14" s="50">
        <f t="shared" si="1"/>
        <v>0</v>
      </c>
      <c r="K14" s="51">
        <f t="shared" si="2"/>
        <v>0</v>
      </c>
      <c r="L14" s="51">
        <f t="shared" si="3"/>
        <v>0</v>
      </c>
      <c r="M14" s="51">
        <f t="shared" si="4"/>
        <v>0</v>
      </c>
      <c r="N14" s="51">
        <f t="shared" si="5"/>
        <v>0</v>
      </c>
      <c r="O14" s="51">
        <f t="shared" si="6"/>
        <v>0</v>
      </c>
    </row>
    <row r="15" spans="2:19" s="3" customFormat="1" ht="24" customHeight="1">
      <c r="B15" s="43">
        <f t="shared" si="7"/>
        <v>42071</v>
      </c>
      <c r="C15" s="44">
        <f t="shared" si="7"/>
        <v>42071</v>
      </c>
      <c r="D15" s="52">
        <f t="shared" si="7"/>
        <v>42071</v>
      </c>
      <c r="E15" s="46"/>
      <c r="F15" s="53"/>
      <c r="G15" s="53"/>
      <c r="H15" s="54"/>
      <c r="I15" s="55"/>
      <c r="J15" s="50">
        <f t="shared" si="1"/>
        <v>0</v>
      </c>
      <c r="K15" s="51">
        <f t="shared" si="2"/>
        <v>0</v>
      </c>
      <c r="L15" s="51">
        <f t="shared" si="3"/>
        <v>0</v>
      </c>
      <c r="M15" s="51">
        <f t="shared" si="4"/>
        <v>0</v>
      </c>
      <c r="N15" s="51">
        <f t="shared" si="5"/>
        <v>0</v>
      </c>
      <c r="O15" s="51">
        <f t="shared" si="6"/>
        <v>0</v>
      </c>
    </row>
    <row r="16" spans="2:19" s="3" customFormat="1" ht="24" customHeight="1">
      <c r="B16" s="43">
        <f t="shared" si="7"/>
        <v>42072</v>
      </c>
      <c r="C16" s="44">
        <f t="shared" si="7"/>
        <v>42072</v>
      </c>
      <c r="D16" s="52">
        <f t="shared" si="7"/>
        <v>42072</v>
      </c>
      <c r="E16" s="46"/>
      <c r="F16" s="53"/>
      <c r="G16" s="53"/>
      <c r="H16" s="54"/>
      <c r="I16" s="55"/>
      <c r="J16" s="50">
        <f t="shared" si="1"/>
        <v>0</v>
      </c>
      <c r="K16" s="51">
        <f t="shared" si="2"/>
        <v>0</v>
      </c>
      <c r="L16" s="51">
        <f t="shared" si="3"/>
        <v>0</v>
      </c>
      <c r="M16" s="51">
        <f t="shared" si="4"/>
        <v>0</v>
      </c>
      <c r="N16" s="51">
        <f t="shared" si="5"/>
        <v>0</v>
      </c>
      <c r="O16" s="51">
        <f t="shared" si="6"/>
        <v>0</v>
      </c>
    </row>
    <row r="17" spans="2:15" s="3" customFormat="1" ht="24" customHeight="1">
      <c r="B17" s="43">
        <f t="shared" si="7"/>
        <v>42073</v>
      </c>
      <c r="C17" s="44">
        <f t="shared" si="7"/>
        <v>42073</v>
      </c>
      <c r="D17" s="52">
        <f t="shared" si="7"/>
        <v>42073</v>
      </c>
      <c r="E17" s="46"/>
      <c r="F17" s="53"/>
      <c r="G17" s="53"/>
      <c r="H17" s="54"/>
      <c r="I17" s="55"/>
      <c r="J17" s="50">
        <f t="shared" si="1"/>
        <v>0</v>
      </c>
      <c r="K17" s="51">
        <f t="shared" si="2"/>
        <v>0</v>
      </c>
      <c r="L17" s="51">
        <f t="shared" si="3"/>
        <v>0</v>
      </c>
      <c r="M17" s="51">
        <f t="shared" si="4"/>
        <v>0</v>
      </c>
      <c r="N17" s="51">
        <f t="shared" si="5"/>
        <v>0</v>
      </c>
      <c r="O17" s="51">
        <f t="shared" si="6"/>
        <v>0</v>
      </c>
    </row>
    <row r="18" spans="2:15" s="3" customFormat="1" ht="24" customHeight="1">
      <c r="B18" s="43">
        <f t="shared" si="7"/>
        <v>42074</v>
      </c>
      <c r="C18" s="44">
        <f t="shared" si="7"/>
        <v>42074</v>
      </c>
      <c r="D18" s="52">
        <f t="shared" si="7"/>
        <v>42074</v>
      </c>
      <c r="E18" s="46"/>
      <c r="F18" s="53"/>
      <c r="G18" s="53"/>
      <c r="H18" s="54"/>
      <c r="I18" s="55"/>
      <c r="J18" s="50">
        <f t="shared" si="1"/>
        <v>0</v>
      </c>
      <c r="K18" s="51">
        <f t="shared" si="2"/>
        <v>0</v>
      </c>
      <c r="L18" s="51">
        <f t="shared" si="3"/>
        <v>0</v>
      </c>
      <c r="M18" s="51">
        <f t="shared" si="4"/>
        <v>0</v>
      </c>
      <c r="N18" s="51">
        <f t="shared" si="5"/>
        <v>0</v>
      </c>
      <c r="O18" s="51">
        <f t="shared" si="6"/>
        <v>0</v>
      </c>
    </row>
    <row r="19" spans="2:15" s="3" customFormat="1" ht="24" customHeight="1">
      <c r="B19" s="43">
        <f t="shared" si="7"/>
        <v>42075</v>
      </c>
      <c r="C19" s="44">
        <f t="shared" si="7"/>
        <v>42075</v>
      </c>
      <c r="D19" s="52">
        <f t="shared" si="7"/>
        <v>42075</v>
      </c>
      <c r="E19" s="46"/>
      <c r="F19" s="53"/>
      <c r="G19" s="53"/>
      <c r="H19" s="54"/>
      <c r="I19" s="55"/>
      <c r="J19" s="50">
        <f t="shared" si="1"/>
        <v>0</v>
      </c>
      <c r="K19" s="51">
        <f t="shared" si="2"/>
        <v>0</v>
      </c>
      <c r="L19" s="51">
        <f t="shared" si="3"/>
        <v>0</v>
      </c>
      <c r="M19" s="51">
        <f t="shared" si="4"/>
        <v>0</v>
      </c>
      <c r="N19" s="51">
        <f t="shared" si="5"/>
        <v>0</v>
      </c>
      <c r="O19" s="51">
        <f t="shared" si="6"/>
        <v>0</v>
      </c>
    </row>
    <row r="20" spans="2:15" s="3" customFormat="1" ht="24" customHeight="1">
      <c r="B20" s="43">
        <f t="shared" si="7"/>
        <v>42076</v>
      </c>
      <c r="C20" s="44">
        <f t="shared" si="7"/>
        <v>42076</v>
      </c>
      <c r="D20" s="52">
        <f t="shared" si="7"/>
        <v>42076</v>
      </c>
      <c r="E20" s="46"/>
      <c r="F20" s="53"/>
      <c r="G20" s="53"/>
      <c r="H20" s="54"/>
      <c r="I20" s="55"/>
      <c r="J20" s="50">
        <f t="shared" si="1"/>
        <v>0</v>
      </c>
      <c r="K20" s="51">
        <f t="shared" si="2"/>
        <v>0</v>
      </c>
      <c r="L20" s="51">
        <f t="shared" si="3"/>
        <v>0</v>
      </c>
      <c r="M20" s="51">
        <f t="shared" si="4"/>
        <v>0</v>
      </c>
      <c r="N20" s="51">
        <f t="shared" si="5"/>
        <v>0</v>
      </c>
      <c r="O20" s="51">
        <f t="shared" si="6"/>
        <v>0</v>
      </c>
    </row>
    <row r="21" spans="2:15" s="3" customFormat="1" ht="24" customHeight="1">
      <c r="B21" s="43">
        <f t="shared" si="7"/>
        <v>42077</v>
      </c>
      <c r="C21" s="44">
        <f t="shared" si="7"/>
        <v>42077</v>
      </c>
      <c r="D21" s="52">
        <f t="shared" si="7"/>
        <v>42077</v>
      </c>
      <c r="E21" s="46"/>
      <c r="F21" s="53"/>
      <c r="G21" s="53"/>
      <c r="H21" s="54"/>
      <c r="I21" s="55"/>
      <c r="J21" s="50">
        <f t="shared" si="1"/>
        <v>0</v>
      </c>
      <c r="K21" s="51">
        <f t="shared" si="2"/>
        <v>0</v>
      </c>
      <c r="L21" s="51">
        <f t="shared" si="3"/>
        <v>0</v>
      </c>
      <c r="M21" s="51">
        <f t="shared" si="4"/>
        <v>0</v>
      </c>
      <c r="N21" s="51">
        <f t="shared" si="5"/>
        <v>0</v>
      </c>
      <c r="O21" s="51">
        <f t="shared" si="6"/>
        <v>0</v>
      </c>
    </row>
    <row r="22" spans="2:15" s="3" customFormat="1" ht="24" customHeight="1">
      <c r="B22" s="43">
        <f t="shared" si="7"/>
        <v>42078</v>
      </c>
      <c r="C22" s="44">
        <f t="shared" si="7"/>
        <v>42078</v>
      </c>
      <c r="D22" s="52">
        <f t="shared" si="7"/>
        <v>42078</v>
      </c>
      <c r="E22" s="46"/>
      <c r="F22" s="53"/>
      <c r="G22" s="53"/>
      <c r="H22" s="54"/>
      <c r="I22" s="55"/>
      <c r="J22" s="50">
        <f t="shared" si="1"/>
        <v>0</v>
      </c>
      <c r="K22" s="51">
        <f t="shared" si="2"/>
        <v>0</v>
      </c>
      <c r="L22" s="51">
        <f t="shared" si="3"/>
        <v>0</v>
      </c>
      <c r="M22" s="51">
        <f t="shared" si="4"/>
        <v>0</v>
      </c>
      <c r="N22" s="51">
        <f t="shared" si="5"/>
        <v>0</v>
      </c>
      <c r="O22" s="51">
        <f t="shared" si="6"/>
        <v>0</v>
      </c>
    </row>
    <row r="23" spans="2:15" s="3" customFormat="1" ht="24" customHeight="1">
      <c r="B23" s="43">
        <f t="shared" si="7"/>
        <v>42079</v>
      </c>
      <c r="C23" s="44">
        <f t="shared" si="7"/>
        <v>42079</v>
      </c>
      <c r="D23" s="52">
        <f t="shared" si="7"/>
        <v>42079</v>
      </c>
      <c r="E23" s="46"/>
      <c r="F23" s="53"/>
      <c r="G23" s="53"/>
      <c r="H23" s="54"/>
      <c r="I23" s="55"/>
      <c r="J23" s="50">
        <f t="shared" si="1"/>
        <v>0</v>
      </c>
      <c r="K23" s="51">
        <f t="shared" si="2"/>
        <v>0</v>
      </c>
      <c r="L23" s="51">
        <f t="shared" si="3"/>
        <v>0</v>
      </c>
      <c r="M23" s="51">
        <f t="shared" si="4"/>
        <v>0</v>
      </c>
      <c r="N23" s="51">
        <f t="shared" si="5"/>
        <v>0</v>
      </c>
      <c r="O23" s="51">
        <f t="shared" si="6"/>
        <v>0</v>
      </c>
    </row>
    <row r="24" spans="2:15" s="3" customFormat="1" ht="24" customHeight="1">
      <c r="B24" s="43">
        <f t="shared" si="7"/>
        <v>42080</v>
      </c>
      <c r="C24" s="44">
        <f t="shared" si="7"/>
        <v>42080</v>
      </c>
      <c r="D24" s="52">
        <f t="shared" si="7"/>
        <v>42080</v>
      </c>
      <c r="E24" s="46"/>
      <c r="F24" s="53"/>
      <c r="G24" s="53"/>
      <c r="H24" s="54"/>
      <c r="I24" s="55"/>
      <c r="J24" s="50">
        <f t="shared" si="1"/>
        <v>0</v>
      </c>
      <c r="K24" s="51">
        <f t="shared" si="2"/>
        <v>0</v>
      </c>
      <c r="L24" s="51">
        <f t="shared" si="3"/>
        <v>0</v>
      </c>
      <c r="M24" s="51">
        <f t="shared" si="4"/>
        <v>0</v>
      </c>
      <c r="N24" s="51">
        <f t="shared" si="5"/>
        <v>0</v>
      </c>
      <c r="O24" s="51">
        <f t="shared" si="6"/>
        <v>0</v>
      </c>
    </row>
    <row r="25" spans="2:15" s="3" customFormat="1" ht="24" customHeight="1">
      <c r="B25" s="43">
        <f t="shared" si="7"/>
        <v>42081</v>
      </c>
      <c r="C25" s="44">
        <f t="shared" si="7"/>
        <v>42081</v>
      </c>
      <c r="D25" s="52">
        <f t="shared" si="7"/>
        <v>42081</v>
      </c>
      <c r="E25" s="46"/>
      <c r="F25" s="53"/>
      <c r="G25" s="53"/>
      <c r="H25" s="54"/>
      <c r="I25" s="55"/>
      <c r="J25" s="50">
        <f t="shared" si="1"/>
        <v>0</v>
      </c>
      <c r="K25" s="51">
        <f t="shared" si="2"/>
        <v>0</v>
      </c>
      <c r="L25" s="51">
        <f t="shared" si="3"/>
        <v>0</v>
      </c>
      <c r="M25" s="51">
        <f t="shared" si="4"/>
        <v>0</v>
      </c>
      <c r="N25" s="51">
        <f t="shared" si="5"/>
        <v>0</v>
      </c>
      <c r="O25" s="51">
        <f t="shared" si="6"/>
        <v>0</v>
      </c>
    </row>
    <row r="26" spans="2:15" s="3" customFormat="1" ht="24" customHeight="1">
      <c r="B26" s="43">
        <f t="shared" ref="B26:D35" si="8">B25+1</f>
        <v>42082</v>
      </c>
      <c r="C26" s="44">
        <f t="shared" si="8"/>
        <v>42082</v>
      </c>
      <c r="D26" s="52">
        <f t="shared" si="8"/>
        <v>42082</v>
      </c>
      <c r="E26" s="46"/>
      <c r="F26" s="53"/>
      <c r="G26" s="53"/>
      <c r="H26" s="54"/>
      <c r="I26" s="55"/>
      <c r="J26" s="50">
        <f t="shared" si="1"/>
        <v>0</v>
      </c>
      <c r="K26" s="51">
        <f t="shared" si="2"/>
        <v>0</v>
      </c>
      <c r="L26" s="51">
        <f t="shared" si="3"/>
        <v>0</v>
      </c>
      <c r="M26" s="51">
        <f t="shared" si="4"/>
        <v>0</v>
      </c>
      <c r="N26" s="51">
        <f t="shared" si="5"/>
        <v>0</v>
      </c>
      <c r="O26" s="51">
        <f t="shared" si="6"/>
        <v>0</v>
      </c>
    </row>
    <row r="27" spans="2:15" s="3" customFormat="1" ht="24" customHeight="1">
      <c r="B27" s="43">
        <f t="shared" si="8"/>
        <v>42083</v>
      </c>
      <c r="C27" s="44">
        <f t="shared" si="8"/>
        <v>42083</v>
      </c>
      <c r="D27" s="52">
        <f t="shared" si="8"/>
        <v>42083</v>
      </c>
      <c r="E27" s="46"/>
      <c r="F27" s="53"/>
      <c r="G27" s="53"/>
      <c r="H27" s="54"/>
      <c r="I27" s="55"/>
      <c r="J27" s="50">
        <f t="shared" si="1"/>
        <v>0</v>
      </c>
      <c r="K27" s="51">
        <f t="shared" si="2"/>
        <v>0</v>
      </c>
      <c r="L27" s="51">
        <f t="shared" si="3"/>
        <v>0</v>
      </c>
      <c r="M27" s="51">
        <f t="shared" si="4"/>
        <v>0</v>
      </c>
      <c r="N27" s="51">
        <f t="shared" si="5"/>
        <v>0</v>
      </c>
      <c r="O27" s="51">
        <f t="shared" si="6"/>
        <v>0</v>
      </c>
    </row>
    <row r="28" spans="2:15" s="3" customFormat="1" ht="24" customHeight="1">
      <c r="B28" s="43">
        <f t="shared" si="8"/>
        <v>42084</v>
      </c>
      <c r="C28" s="44">
        <f t="shared" si="8"/>
        <v>42084</v>
      </c>
      <c r="D28" s="52">
        <f t="shared" si="8"/>
        <v>42084</v>
      </c>
      <c r="E28" s="46"/>
      <c r="F28" s="53"/>
      <c r="G28" s="53"/>
      <c r="H28" s="54"/>
      <c r="I28" s="55"/>
      <c r="J28" s="50">
        <f t="shared" si="1"/>
        <v>0</v>
      </c>
      <c r="K28" s="51">
        <f t="shared" si="2"/>
        <v>0</v>
      </c>
      <c r="L28" s="51">
        <f t="shared" si="3"/>
        <v>0</v>
      </c>
      <c r="M28" s="51">
        <f t="shared" si="4"/>
        <v>0</v>
      </c>
      <c r="N28" s="51">
        <f t="shared" si="5"/>
        <v>0</v>
      </c>
      <c r="O28" s="51">
        <f t="shared" si="6"/>
        <v>0</v>
      </c>
    </row>
    <row r="29" spans="2:15" s="3" customFormat="1" ht="24" customHeight="1">
      <c r="B29" s="43">
        <f t="shared" si="8"/>
        <v>42085</v>
      </c>
      <c r="C29" s="44">
        <f t="shared" si="8"/>
        <v>42085</v>
      </c>
      <c r="D29" s="52">
        <f t="shared" si="8"/>
        <v>42085</v>
      </c>
      <c r="E29" s="46"/>
      <c r="F29" s="53"/>
      <c r="G29" s="53"/>
      <c r="H29" s="54"/>
      <c r="I29" s="55"/>
      <c r="J29" s="50">
        <f t="shared" si="1"/>
        <v>0</v>
      </c>
      <c r="K29" s="51">
        <f t="shared" si="2"/>
        <v>0</v>
      </c>
      <c r="L29" s="51">
        <f t="shared" si="3"/>
        <v>0</v>
      </c>
      <c r="M29" s="51">
        <f t="shared" si="4"/>
        <v>0</v>
      </c>
      <c r="N29" s="51">
        <f t="shared" si="5"/>
        <v>0</v>
      </c>
      <c r="O29" s="51">
        <f t="shared" si="6"/>
        <v>0</v>
      </c>
    </row>
    <row r="30" spans="2:15" s="3" customFormat="1" ht="24" customHeight="1">
      <c r="B30" s="43">
        <f t="shared" si="8"/>
        <v>42086</v>
      </c>
      <c r="C30" s="44">
        <f t="shared" si="8"/>
        <v>42086</v>
      </c>
      <c r="D30" s="52">
        <f t="shared" si="8"/>
        <v>42086</v>
      </c>
      <c r="E30" s="46"/>
      <c r="F30" s="53"/>
      <c r="G30" s="53"/>
      <c r="H30" s="54"/>
      <c r="I30" s="55"/>
      <c r="J30" s="50">
        <f t="shared" si="1"/>
        <v>0</v>
      </c>
      <c r="K30" s="51">
        <f t="shared" si="2"/>
        <v>0</v>
      </c>
      <c r="L30" s="51">
        <f t="shared" si="3"/>
        <v>0</v>
      </c>
      <c r="M30" s="51">
        <f t="shared" si="4"/>
        <v>0</v>
      </c>
      <c r="N30" s="51">
        <f t="shared" si="5"/>
        <v>0</v>
      </c>
      <c r="O30" s="51">
        <f t="shared" si="6"/>
        <v>0</v>
      </c>
    </row>
    <row r="31" spans="2:15" s="3" customFormat="1" ht="24" customHeight="1">
      <c r="B31" s="43">
        <f t="shared" si="8"/>
        <v>42087</v>
      </c>
      <c r="C31" s="44">
        <f t="shared" si="8"/>
        <v>42087</v>
      </c>
      <c r="D31" s="52">
        <f t="shared" si="8"/>
        <v>42087</v>
      </c>
      <c r="E31" s="46"/>
      <c r="F31" s="53"/>
      <c r="G31" s="53"/>
      <c r="H31" s="54"/>
      <c r="I31" s="55"/>
      <c r="J31" s="50">
        <f t="shared" si="1"/>
        <v>0</v>
      </c>
      <c r="K31" s="51">
        <f t="shared" si="2"/>
        <v>0</v>
      </c>
      <c r="L31" s="51">
        <f t="shared" si="3"/>
        <v>0</v>
      </c>
      <c r="M31" s="51">
        <f t="shared" si="4"/>
        <v>0</v>
      </c>
      <c r="N31" s="51">
        <f t="shared" si="5"/>
        <v>0</v>
      </c>
      <c r="O31" s="51">
        <f t="shared" si="6"/>
        <v>0</v>
      </c>
    </row>
    <row r="32" spans="2:15" s="3" customFormat="1" ht="24" customHeight="1">
      <c r="B32" s="43">
        <f t="shared" si="8"/>
        <v>42088</v>
      </c>
      <c r="C32" s="44">
        <f t="shared" si="8"/>
        <v>42088</v>
      </c>
      <c r="D32" s="52">
        <f t="shared" si="8"/>
        <v>42088</v>
      </c>
      <c r="E32" s="46"/>
      <c r="F32" s="53"/>
      <c r="G32" s="53"/>
      <c r="H32" s="54"/>
      <c r="I32" s="55"/>
      <c r="J32" s="50">
        <f t="shared" si="1"/>
        <v>0</v>
      </c>
      <c r="K32" s="51">
        <f t="shared" si="2"/>
        <v>0</v>
      </c>
      <c r="L32" s="51">
        <f t="shared" si="3"/>
        <v>0</v>
      </c>
      <c r="M32" s="51">
        <f t="shared" si="4"/>
        <v>0</v>
      </c>
      <c r="N32" s="51">
        <f t="shared" si="5"/>
        <v>0</v>
      </c>
      <c r="O32" s="51">
        <f t="shared" si="6"/>
        <v>0</v>
      </c>
    </row>
    <row r="33" spans="2:15" s="3" customFormat="1" ht="24" customHeight="1">
      <c r="B33" s="43">
        <f t="shared" si="8"/>
        <v>42089</v>
      </c>
      <c r="C33" s="44">
        <f t="shared" si="8"/>
        <v>42089</v>
      </c>
      <c r="D33" s="52">
        <f t="shared" si="8"/>
        <v>42089</v>
      </c>
      <c r="E33" s="46"/>
      <c r="F33" s="53"/>
      <c r="G33" s="53"/>
      <c r="H33" s="54"/>
      <c r="I33" s="55"/>
      <c r="J33" s="50">
        <f t="shared" si="1"/>
        <v>0</v>
      </c>
      <c r="K33" s="51">
        <f t="shared" si="2"/>
        <v>0</v>
      </c>
      <c r="L33" s="51">
        <f t="shared" si="3"/>
        <v>0</v>
      </c>
      <c r="M33" s="51">
        <f t="shared" si="4"/>
        <v>0</v>
      </c>
      <c r="N33" s="51">
        <f t="shared" si="5"/>
        <v>0</v>
      </c>
      <c r="O33" s="51">
        <f t="shared" si="6"/>
        <v>0</v>
      </c>
    </row>
    <row r="34" spans="2:15" s="3" customFormat="1" ht="24" customHeight="1">
      <c r="B34" s="43">
        <f t="shared" si="8"/>
        <v>42090</v>
      </c>
      <c r="C34" s="44">
        <f t="shared" si="8"/>
        <v>42090</v>
      </c>
      <c r="D34" s="52">
        <f t="shared" si="8"/>
        <v>42090</v>
      </c>
      <c r="E34" s="46"/>
      <c r="F34" s="53"/>
      <c r="G34" s="53"/>
      <c r="H34" s="54"/>
      <c r="I34" s="55"/>
      <c r="J34" s="50">
        <f t="shared" si="1"/>
        <v>0</v>
      </c>
      <c r="K34" s="51">
        <f t="shared" si="2"/>
        <v>0</v>
      </c>
      <c r="L34" s="51">
        <f t="shared" si="3"/>
        <v>0</v>
      </c>
      <c r="M34" s="51">
        <f t="shared" si="4"/>
        <v>0</v>
      </c>
      <c r="N34" s="51">
        <f t="shared" si="5"/>
        <v>0</v>
      </c>
      <c r="O34" s="51">
        <f t="shared" si="6"/>
        <v>0</v>
      </c>
    </row>
    <row r="35" spans="2:15" s="3" customFormat="1" ht="24" customHeight="1">
      <c r="B35" s="43">
        <f t="shared" si="8"/>
        <v>42091</v>
      </c>
      <c r="C35" s="44">
        <f t="shared" si="8"/>
        <v>42091</v>
      </c>
      <c r="D35" s="52">
        <f t="shared" si="8"/>
        <v>42091</v>
      </c>
      <c r="E35" s="46"/>
      <c r="F35" s="53"/>
      <c r="G35" s="53"/>
      <c r="H35" s="54"/>
      <c r="I35" s="55"/>
      <c r="J35" s="50">
        <f t="shared" si="1"/>
        <v>0</v>
      </c>
      <c r="K35" s="51">
        <f t="shared" si="2"/>
        <v>0</v>
      </c>
      <c r="L35" s="51">
        <f t="shared" si="3"/>
        <v>0</v>
      </c>
      <c r="M35" s="51">
        <f t="shared" si="4"/>
        <v>0</v>
      </c>
      <c r="N35" s="51">
        <f t="shared" si="5"/>
        <v>0</v>
      </c>
      <c r="O35" s="51">
        <f t="shared" si="6"/>
        <v>0</v>
      </c>
    </row>
    <row r="36" spans="2:15" s="3" customFormat="1" ht="24" customHeight="1">
      <c r="B36" s="43">
        <f>IF(B35="","",IF(B35+1&gt;$N$2,"",B35+1))</f>
        <v>42092</v>
      </c>
      <c r="C36" s="44">
        <f t="shared" ref="C36:D39" si="9">IF(C35="","",IF(C35+1&gt;$N$2,"",C35+1))</f>
        <v>42092</v>
      </c>
      <c r="D36" s="58">
        <f t="shared" si="9"/>
        <v>42092</v>
      </c>
      <c r="E36" s="46"/>
      <c r="F36" s="53"/>
      <c r="G36" s="53"/>
      <c r="H36" s="54"/>
      <c r="I36" s="55"/>
      <c r="J36" s="50">
        <f t="shared" si="1"/>
        <v>0</v>
      </c>
      <c r="K36" s="51">
        <f t="shared" si="2"/>
        <v>0</v>
      </c>
      <c r="L36" s="51">
        <f t="shared" si="3"/>
        <v>0</v>
      </c>
      <c r="M36" s="51">
        <f t="shared" si="4"/>
        <v>0</v>
      </c>
      <c r="N36" s="51">
        <f t="shared" si="5"/>
        <v>0</v>
      </c>
      <c r="O36" s="51">
        <f t="shared" si="6"/>
        <v>0</v>
      </c>
    </row>
    <row r="37" spans="2:15" s="3" customFormat="1" ht="24" customHeight="1">
      <c r="B37" s="43">
        <f>IF(B36="","",IF(B36+1&gt;$N$2,"",B36+1))</f>
        <v>42093</v>
      </c>
      <c r="C37" s="44">
        <f t="shared" si="9"/>
        <v>42093</v>
      </c>
      <c r="D37" s="58">
        <f t="shared" si="9"/>
        <v>42093</v>
      </c>
      <c r="E37" s="46"/>
      <c r="F37" s="53"/>
      <c r="G37" s="53"/>
      <c r="H37" s="54"/>
      <c r="I37" s="55"/>
      <c r="J37" s="50">
        <f t="shared" si="1"/>
        <v>0</v>
      </c>
      <c r="K37" s="51">
        <f t="shared" si="2"/>
        <v>0</v>
      </c>
      <c r="L37" s="51">
        <f t="shared" si="3"/>
        <v>0</v>
      </c>
      <c r="M37" s="51">
        <f t="shared" si="4"/>
        <v>0</v>
      </c>
      <c r="N37" s="51">
        <f t="shared" si="5"/>
        <v>0</v>
      </c>
      <c r="O37" s="51">
        <f t="shared" si="6"/>
        <v>0</v>
      </c>
    </row>
    <row r="38" spans="2:15" s="3" customFormat="1" ht="24" customHeight="1">
      <c r="B38" s="43">
        <f t="shared" ref="B38:B39" si="10">IF(B37="","",IF(B37+1&gt;$N$2,"",B37+1))</f>
        <v>42094</v>
      </c>
      <c r="C38" s="44">
        <f t="shared" si="9"/>
        <v>42094</v>
      </c>
      <c r="D38" s="58">
        <f t="shared" si="9"/>
        <v>42094</v>
      </c>
      <c r="E38" s="46"/>
      <c r="F38" s="53"/>
      <c r="G38" s="53"/>
      <c r="H38" s="54"/>
      <c r="I38" s="55"/>
      <c r="J38" s="50">
        <f t="shared" si="1"/>
        <v>0</v>
      </c>
      <c r="K38" s="51">
        <f t="shared" si="2"/>
        <v>0</v>
      </c>
      <c r="L38" s="51">
        <f t="shared" si="3"/>
        <v>0</v>
      </c>
      <c r="M38" s="51">
        <f t="shared" si="4"/>
        <v>0</v>
      </c>
      <c r="N38" s="51">
        <f t="shared" si="5"/>
        <v>0</v>
      </c>
      <c r="O38" s="51">
        <f t="shared" si="6"/>
        <v>0</v>
      </c>
    </row>
    <row r="39" spans="2:15" s="3" customFormat="1" ht="24" customHeight="1" thickBot="1">
      <c r="B39" s="59" t="str">
        <f t="shared" si="10"/>
        <v/>
      </c>
      <c r="C39" s="60" t="str">
        <f t="shared" si="9"/>
        <v/>
      </c>
      <c r="D39" s="61" t="str">
        <f t="shared" si="9"/>
        <v/>
      </c>
      <c r="E39" s="62"/>
      <c r="F39" s="63"/>
      <c r="G39" s="63"/>
      <c r="H39" s="64"/>
      <c r="I39" s="65"/>
      <c r="J39" s="66">
        <f t="shared" si="1"/>
        <v>0</v>
      </c>
      <c r="K39" s="67">
        <f t="shared" si="2"/>
        <v>0</v>
      </c>
      <c r="L39" s="67">
        <f t="shared" si="3"/>
        <v>0</v>
      </c>
      <c r="M39" s="67">
        <f t="shared" si="4"/>
        <v>0</v>
      </c>
      <c r="N39" s="67">
        <f t="shared" si="5"/>
        <v>0</v>
      </c>
      <c r="O39" s="67">
        <f t="shared" si="6"/>
        <v>0</v>
      </c>
    </row>
    <row r="40" spans="2:15" s="3" customFormat="1" ht="24" customHeight="1" thickTop="1"/>
    <row r="41" spans="2:15" s="3" customFormat="1" ht="24" customHeight="1"/>
    <row r="42" spans="2:15" s="3" customFormat="1" ht="18.75" customHeight="1"/>
    <row r="43" spans="2:15" s="3" customFormat="1" ht="18.75" customHeight="1"/>
    <row r="44" spans="2:15" s="3" customFormat="1" ht="18.75" customHeight="1"/>
    <row r="45" spans="2:15" s="3" customFormat="1" ht="18.75" customHeight="1"/>
    <row r="46" spans="2:15" s="3" customFormat="1" ht="18.75" customHeight="1"/>
    <row r="47" spans="2:15" s="3" customFormat="1" ht="18.75" customHeight="1"/>
    <row r="48" spans="2:15" s="3" customFormat="1" ht="18.75" customHeight="1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</sheetData>
  <sheetProtection sheet="1" objects="1" scenarios="1"/>
  <mergeCells count="12">
    <mergeCell ref="D5:E5"/>
    <mergeCell ref="F6:G6"/>
    <mergeCell ref="K1:M1"/>
    <mergeCell ref="B2:C2"/>
    <mergeCell ref="D2:E2"/>
    <mergeCell ref="K2:L2"/>
    <mergeCell ref="N2:O2"/>
    <mergeCell ref="B4:C4"/>
    <mergeCell ref="D4:E4"/>
    <mergeCell ref="H4:I5"/>
    <mergeCell ref="J4:J5"/>
    <mergeCell ref="B5:C5"/>
  </mergeCells>
  <phoneticPr fontId="2"/>
  <conditionalFormatting sqref="D9:D35">
    <cfRule type="containsText" dxfId="4" priority="1" operator="containsText" text="日">
      <formula>NOT(ISERROR(SEARCH("日",D9)))</formula>
    </cfRule>
    <cfRule type="containsText" dxfId="3" priority="2" operator="containsText" text="土">
      <formula>NOT(ISERROR(SEARCH("土",D9)))</formula>
    </cfRule>
  </conditionalFormatting>
  <conditionalFormatting sqref="D8:G8 E9:G39">
    <cfRule type="containsText" dxfId="2" priority="4" operator="containsText" text="日">
      <formula>NOT(ISERROR(SEARCH("日",D8)))</formula>
    </cfRule>
    <cfRule type="containsText" dxfId="1" priority="5" operator="containsText" text="土">
      <formula>NOT(ISERROR(SEARCH("土",D8)))</formula>
    </cfRule>
  </conditionalFormatting>
  <conditionalFormatting sqref="H8:O39">
    <cfRule type="cellIs" dxfId="0" priority="3" operator="equal">
      <formula>0</formula>
    </cfRule>
  </conditionalFormatting>
  <dataValidations count="2">
    <dataValidation type="list" allowBlank="1" showInputMessage="1" showErrorMessage="1" sqref="E8:E39">
      <formula1>$K$4:$O$4</formula1>
    </dataValidation>
    <dataValidation type="list" allowBlank="1" showInputMessage="1" showErrorMessage="1" sqref="WTB982872:WTB982878 GP982872:GP982878 QL982872:QL982878 AAH982872:AAH982878 AKD982872:AKD982878 ATZ982872:ATZ982878 BDV982872:BDV982878 BNR982872:BNR982878 BXN982872:BXN982878 CHJ982872:CHJ982878 CRF982872:CRF982878 DBB982872:DBB982878 DKX982872:DKX982878 DUT982872:DUT982878 EEP982872:EEP982878 EOL982872:EOL982878 EYH982872:EYH982878 FID982872:FID982878 FRZ982872:FRZ982878 GBV982872:GBV982878 GLR982872:GLR982878 GVN982872:GVN982878 HFJ982872:HFJ982878 HPF982872:HPF982878 HZB982872:HZB982878 IIX982872:IIX982878 IST982872:IST982878 JCP982872:JCP982878 JML982872:JML982878 JWH982872:JWH982878 KGD982872:KGD982878 KPZ982872:KPZ982878 KZV982872:KZV982878 LJR982872:LJR982878 LTN982872:LTN982878 MDJ982872:MDJ982878 MNF982872:MNF982878 MXB982872:MXB982878 NGX982872:NGX982878 NQT982872:NQT982878 OAP982872:OAP982878 OKL982872:OKL982878 OUH982872:OUH982878 PED982872:PED982878 PNZ982872:PNZ982878 PXV982872:PXV982878 QHR982872:QHR982878 QRN982872:QRN982878 RBJ982872:RBJ982878 RLF982872:RLF982878 RVB982872:RVB982878 SEX982872:SEX982878 SOT982872:SOT982878 SYP982872:SYP982878 TIL982872:TIL982878 TSH982872:TSH982878 UCD982872:UCD982878 ULZ982872:ULZ982878 UVV982872:UVV982878 VFR982872:VFR982878 VPN982872:VPN982878 VZJ982872:VZJ982878 WJF982872:WJF982878 GP65368:GP65374 QL65368:QL65374 AAH65368:AAH65374 AKD65368:AKD65374 ATZ65368:ATZ65374 BDV65368:BDV65374 BNR65368:BNR65374 BXN65368:BXN65374 CHJ65368:CHJ65374 CRF65368:CRF65374 DBB65368:DBB65374 DKX65368:DKX65374 DUT65368:DUT65374 EEP65368:EEP65374 EOL65368:EOL65374 EYH65368:EYH65374 FID65368:FID65374 FRZ65368:FRZ65374 GBV65368:GBV65374 GLR65368:GLR65374 GVN65368:GVN65374 HFJ65368:HFJ65374 HPF65368:HPF65374 HZB65368:HZB65374 IIX65368:IIX65374 IST65368:IST65374 JCP65368:JCP65374 JML65368:JML65374 JWH65368:JWH65374 KGD65368:KGD65374 KPZ65368:KPZ65374 KZV65368:KZV65374 LJR65368:LJR65374 LTN65368:LTN65374 MDJ65368:MDJ65374 MNF65368:MNF65374 MXB65368:MXB65374 NGX65368:NGX65374 NQT65368:NQT65374 OAP65368:OAP65374 OKL65368:OKL65374 OUH65368:OUH65374 PED65368:PED65374 PNZ65368:PNZ65374 PXV65368:PXV65374 QHR65368:QHR65374 QRN65368:QRN65374 RBJ65368:RBJ65374 RLF65368:RLF65374 RVB65368:RVB65374 SEX65368:SEX65374 SOT65368:SOT65374 SYP65368:SYP65374 TIL65368:TIL65374 TSH65368:TSH65374 UCD65368:UCD65374 ULZ65368:ULZ65374 UVV65368:UVV65374 VFR65368:VFR65374 VPN65368:VPN65374 VZJ65368:VZJ65374 WJF65368:WJF65374 WTB65368:WTB65374 GP130904:GP130910 QL130904:QL130910 AAH130904:AAH130910 AKD130904:AKD130910 ATZ130904:ATZ130910 BDV130904:BDV130910 BNR130904:BNR130910 BXN130904:BXN130910 CHJ130904:CHJ130910 CRF130904:CRF130910 DBB130904:DBB130910 DKX130904:DKX130910 DUT130904:DUT130910 EEP130904:EEP130910 EOL130904:EOL130910 EYH130904:EYH130910 FID130904:FID130910 FRZ130904:FRZ130910 GBV130904:GBV130910 GLR130904:GLR130910 GVN130904:GVN130910 HFJ130904:HFJ130910 HPF130904:HPF130910 HZB130904:HZB130910 IIX130904:IIX130910 IST130904:IST130910 JCP130904:JCP130910 JML130904:JML130910 JWH130904:JWH130910 KGD130904:KGD130910 KPZ130904:KPZ130910 KZV130904:KZV130910 LJR130904:LJR130910 LTN130904:LTN130910 MDJ130904:MDJ130910 MNF130904:MNF130910 MXB130904:MXB130910 NGX130904:NGX130910 NQT130904:NQT130910 OAP130904:OAP130910 OKL130904:OKL130910 OUH130904:OUH130910 PED130904:PED130910 PNZ130904:PNZ130910 PXV130904:PXV130910 QHR130904:QHR130910 QRN130904:QRN130910 RBJ130904:RBJ130910 RLF130904:RLF130910 RVB130904:RVB130910 SEX130904:SEX130910 SOT130904:SOT130910 SYP130904:SYP130910 TIL130904:TIL130910 TSH130904:TSH130910 UCD130904:UCD130910 ULZ130904:ULZ130910 UVV130904:UVV130910 VFR130904:VFR130910 VPN130904:VPN130910 VZJ130904:VZJ130910 WJF130904:WJF130910 WTB130904:WTB130910 GP196440:GP196446 QL196440:QL196446 AAH196440:AAH196446 AKD196440:AKD196446 ATZ196440:ATZ196446 BDV196440:BDV196446 BNR196440:BNR196446 BXN196440:BXN196446 CHJ196440:CHJ196446 CRF196440:CRF196446 DBB196440:DBB196446 DKX196440:DKX196446 DUT196440:DUT196446 EEP196440:EEP196446 EOL196440:EOL196446 EYH196440:EYH196446 FID196440:FID196446 FRZ196440:FRZ196446 GBV196440:GBV196446 GLR196440:GLR196446 GVN196440:GVN196446 HFJ196440:HFJ196446 HPF196440:HPF196446 HZB196440:HZB196446 IIX196440:IIX196446 IST196440:IST196446 JCP196440:JCP196446 JML196440:JML196446 JWH196440:JWH196446 KGD196440:KGD196446 KPZ196440:KPZ196446 KZV196440:KZV196446 LJR196440:LJR196446 LTN196440:LTN196446 MDJ196440:MDJ196446 MNF196440:MNF196446 MXB196440:MXB196446 NGX196440:NGX196446 NQT196440:NQT196446 OAP196440:OAP196446 OKL196440:OKL196446 OUH196440:OUH196446 PED196440:PED196446 PNZ196440:PNZ196446 PXV196440:PXV196446 QHR196440:QHR196446 QRN196440:QRN196446 RBJ196440:RBJ196446 RLF196440:RLF196446 RVB196440:RVB196446 SEX196440:SEX196446 SOT196440:SOT196446 SYP196440:SYP196446 TIL196440:TIL196446 TSH196440:TSH196446 UCD196440:UCD196446 ULZ196440:ULZ196446 UVV196440:UVV196446 VFR196440:VFR196446 VPN196440:VPN196446 VZJ196440:VZJ196446 WJF196440:WJF196446 WTB196440:WTB196446 GP261976:GP261982 QL261976:QL261982 AAH261976:AAH261982 AKD261976:AKD261982 ATZ261976:ATZ261982 BDV261976:BDV261982 BNR261976:BNR261982 BXN261976:BXN261982 CHJ261976:CHJ261982 CRF261976:CRF261982 DBB261976:DBB261982 DKX261976:DKX261982 DUT261976:DUT261982 EEP261976:EEP261982 EOL261976:EOL261982 EYH261976:EYH261982 FID261976:FID261982 FRZ261976:FRZ261982 GBV261976:GBV261982 GLR261976:GLR261982 GVN261976:GVN261982 HFJ261976:HFJ261982 HPF261976:HPF261982 HZB261976:HZB261982 IIX261976:IIX261982 IST261976:IST261982 JCP261976:JCP261982 JML261976:JML261982 JWH261976:JWH261982 KGD261976:KGD261982 KPZ261976:KPZ261982 KZV261976:KZV261982 LJR261976:LJR261982 LTN261976:LTN261982 MDJ261976:MDJ261982 MNF261976:MNF261982 MXB261976:MXB261982 NGX261976:NGX261982 NQT261976:NQT261982 OAP261976:OAP261982 OKL261976:OKL261982 OUH261976:OUH261982 PED261976:PED261982 PNZ261976:PNZ261982 PXV261976:PXV261982 QHR261976:QHR261982 QRN261976:QRN261982 RBJ261976:RBJ261982 RLF261976:RLF261982 RVB261976:RVB261982 SEX261976:SEX261982 SOT261976:SOT261982 SYP261976:SYP261982 TIL261976:TIL261982 TSH261976:TSH261982 UCD261976:UCD261982 ULZ261976:ULZ261982 UVV261976:UVV261982 VFR261976:VFR261982 VPN261976:VPN261982 VZJ261976:VZJ261982 WJF261976:WJF261982 WTB261976:WTB261982 GP327512:GP327518 QL327512:QL327518 AAH327512:AAH327518 AKD327512:AKD327518 ATZ327512:ATZ327518 BDV327512:BDV327518 BNR327512:BNR327518 BXN327512:BXN327518 CHJ327512:CHJ327518 CRF327512:CRF327518 DBB327512:DBB327518 DKX327512:DKX327518 DUT327512:DUT327518 EEP327512:EEP327518 EOL327512:EOL327518 EYH327512:EYH327518 FID327512:FID327518 FRZ327512:FRZ327518 GBV327512:GBV327518 GLR327512:GLR327518 GVN327512:GVN327518 HFJ327512:HFJ327518 HPF327512:HPF327518 HZB327512:HZB327518 IIX327512:IIX327518 IST327512:IST327518 JCP327512:JCP327518 JML327512:JML327518 JWH327512:JWH327518 KGD327512:KGD327518 KPZ327512:KPZ327518 KZV327512:KZV327518 LJR327512:LJR327518 LTN327512:LTN327518 MDJ327512:MDJ327518 MNF327512:MNF327518 MXB327512:MXB327518 NGX327512:NGX327518 NQT327512:NQT327518 OAP327512:OAP327518 OKL327512:OKL327518 OUH327512:OUH327518 PED327512:PED327518 PNZ327512:PNZ327518 PXV327512:PXV327518 QHR327512:QHR327518 QRN327512:QRN327518 RBJ327512:RBJ327518 RLF327512:RLF327518 RVB327512:RVB327518 SEX327512:SEX327518 SOT327512:SOT327518 SYP327512:SYP327518 TIL327512:TIL327518 TSH327512:TSH327518 UCD327512:UCD327518 ULZ327512:ULZ327518 UVV327512:UVV327518 VFR327512:VFR327518 VPN327512:VPN327518 VZJ327512:VZJ327518 WJF327512:WJF327518 WTB327512:WTB327518 GP393048:GP393054 QL393048:QL393054 AAH393048:AAH393054 AKD393048:AKD393054 ATZ393048:ATZ393054 BDV393048:BDV393054 BNR393048:BNR393054 BXN393048:BXN393054 CHJ393048:CHJ393054 CRF393048:CRF393054 DBB393048:DBB393054 DKX393048:DKX393054 DUT393048:DUT393054 EEP393048:EEP393054 EOL393048:EOL393054 EYH393048:EYH393054 FID393048:FID393054 FRZ393048:FRZ393054 GBV393048:GBV393054 GLR393048:GLR393054 GVN393048:GVN393054 HFJ393048:HFJ393054 HPF393048:HPF393054 HZB393048:HZB393054 IIX393048:IIX393054 IST393048:IST393054 JCP393048:JCP393054 JML393048:JML393054 JWH393048:JWH393054 KGD393048:KGD393054 KPZ393048:KPZ393054 KZV393048:KZV393054 LJR393048:LJR393054 LTN393048:LTN393054 MDJ393048:MDJ393054 MNF393048:MNF393054 MXB393048:MXB393054 NGX393048:NGX393054 NQT393048:NQT393054 OAP393048:OAP393054 OKL393048:OKL393054 OUH393048:OUH393054 PED393048:PED393054 PNZ393048:PNZ393054 PXV393048:PXV393054 QHR393048:QHR393054 QRN393048:QRN393054 RBJ393048:RBJ393054 RLF393048:RLF393054 RVB393048:RVB393054 SEX393048:SEX393054 SOT393048:SOT393054 SYP393048:SYP393054 TIL393048:TIL393054 TSH393048:TSH393054 UCD393048:UCD393054 ULZ393048:ULZ393054 UVV393048:UVV393054 VFR393048:VFR393054 VPN393048:VPN393054 VZJ393048:VZJ393054 WJF393048:WJF393054 WTB393048:WTB393054 GP458584:GP458590 QL458584:QL458590 AAH458584:AAH458590 AKD458584:AKD458590 ATZ458584:ATZ458590 BDV458584:BDV458590 BNR458584:BNR458590 BXN458584:BXN458590 CHJ458584:CHJ458590 CRF458584:CRF458590 DBB458584:DBB458590 DKX458584:DKX458590 DUT458584:DUT458590 EEP458584:EEP458590 EOL458584:EOL458590 EYH458584:EYH458590 FID458584:FID458590 FRZ458584:FRZ458590 GBV458584:GBV458590 GLR458584:GLR458590 GVN458584:GVN458590 HFJ458584:HFJ458590 HPF458584:HPF458590 HZB458584:HZB458590 IIX458584:IIX458590 IST458584:IST458590 JCP458584:JCP458590 JML458584:JML458590 JWH458584:JWH458590 KGD458584:KGD458590 KPZ458584:KPZ458590 KZV458584:KZV458590 LJR458584:LJR458590 LTN458584:LTN458590 MDJ458584:MDJ458590 MNF458584:MNF458590 MXB458584:MXB458590 NGX458584:NGX458590 NQT458584:NQT458590 OAP458584:OAP458590 OKL458584:OKL458590 OUH458584:OUH458590 PED458584:PED458590 PNZ458584:PNZ458590 PXV458584:PXV458590 QHR458584:QHR458590 QRN458584:QRN458590 RBJ458584:RBJ458590 RLF458584:RLF458590 RVB458584:RVB458590 SEX458584:SEX458590 SOT458584:SOT458590 SYP458584:SYP458590 TIL458584:TIL458590 TSH458584:TSH458590 UCD458584:UCD458590 ULZ458584:ULZ458590 UVV458584:UVV458590 VFR458584:VFR458590 VPN458584:VPN458590 VZJ458584:VZJ458590 WJF458584:WJF458590 WTB458584:WTB458590 GP524120:GP524126 QL524120:QL524126 AAH524120:AAH524126 AKD524120:AKD524126 ATZ524120:ATZ524126 BDV524120:BDV524126 BNR524120:BNR524126 BXN524120:BXN524126 CHJ524120:CHJ524126 CRF524120:CRF524126 DBB524120:DBB524126 DKX524120:DKX524126 DUT524120:DUT524126 EEP524120:EEP524126 EOL524120:EOL524126 EYH524120:EYH524126 FID524120:FID524126 FRZ524120:FRZ524126 GBV524120:GBV524126 GLR524120:GLR524126 GVN524120:GVN524126 HFJ524120:HFJ524126 HPF524120:HPF524126 HZB524120:HZB524126 IIX524120:IIX524126 IST524120:IST524126 JCP524120:JCP524126 JML524120:JML524126 JWH524120:JWH524126 KGD524120:KGD524126 KPZ524120:KPZ524126 KZV524120:KZV524126 LJR524120:LJR524126 LTN524120:LTN524126 MDJ524120:MDJ524126 MNF524120:MNF524126 MXB524120:MXB524126 NGX524120:NGX524126 NQT524120:NQT524126 OAP524120:OAP524126 OKL524120:OKL524126 OUH524120:OUH524126 PED524120:PED524126 PNZ524120:PNZ524126 PXV524120:PXV524126 QHR524120:QHR524126 QRN524120:QRN524126 RBJ524120:RBJ524126 RLF524120:RLF524126 RVB524120:RVB524126 SEX524120:SEX524126 SOT524120:SOT524126 SYP524120:SYP524126 TIL524120:TIL524126 TSH524120:TSH524126 UCD524120:UCD524126 ULZ524120:ULZ524126 UVV524120:UVV524126 VFR524120:VFR524126 VPN524120:VPN524126 VZJ524120:VZJ524126 WJF524120:WJF524126 WTB524120:WTB524126 GP589656:GP589662 QL589656:QL589662 AAH589656:AAH589662 AKD589656:AKD589662 ATZ589656:ATZ589662 BDV589656:BDV589662 BNR589656:BNR589662 BXN589656:BXN589662 CHJ589656:CHJ589662 CRF589656:CRF589662 DBB589656:DBB589662 DKX589656:DKX589662 DUT589656:DUT589662 EEP589656:EEP589662 EOL589656:EOL589662 EYH589656:EYH589662 FID589656:FID589662 FRZ589656:FRZ589662 GBV589656:GBV589662 GLR589656:GLR589662 GVN589656:GVN589662 HFJ589656:HFJ589662 HPF589656:HPF589662 HZB589656:HZB589662 IIX589656:IIX589662 IST589656:IST589662 JCP589656:JCP589662 JML589656:JML589662 JWH589656:JWH589662 KGD589656:KGD589662 KPZ589656:KPZ589662 KZV589656:KZV589662 LJR589656:LJR589662 LTN589656:LTN589662 MDJ589656:MDJ589662 MNF589656:MNF589662 MXB589656:MXB589662 NGX589656:NGX589662 NQT589656:NQT589662 OAP589656:OAP589662 OKL589656:OKL589662 OUH589656:OUH589662 PED589656:PED589662 PNZ589656:PNZ589662 PXV589656:PXV589662 QHR589656:QHR589662 QRN589656:QRN589662 RBJ589656:RBJ589662 RLF589656:RLF589662 RVB589656:RVB589662 SEX589656:SEX589662 SOT589656:SOT589662 SYP589656:SYP589662 TIL589656:TIL589662 TSH589656:TSH589662 UCD589656:UCD589662 ULZ589656:ULZ589662 UVV589656:UVV589662 VFR589656:VFR589662 VPN589656:VPN589662 VZJ589656:VZJ589662 WJF589656:WJF589662 WTB589656:WTB589662 GP655192:GP655198 QL655192:QL655198 AAH655192:AAH655198 AKD655192:AKD655198 ATZ655192:ATZ655198 BDV655192:BDV655198 BNR655192:BNR655198 BXN655192:BXN655198 CHJ655192:CHJ655198 CRF655192:CRF655198 DBB655192:DBB655198 DKX655192:DKX655198 DUT655192:DUT655198 EEP655192:EEP655198 EOL655192:EOL655198 EYH655192:EYH655198 FID655192:FID655198 FRZ655192:FRZ655198 GBV655192:GBV655198 GLR655192:GLR655198 GVN655192:GVN655198 HFJ655192:HFJ655198 HPF655192:HPF655198 HZB655192:HZB655198 IIX655192:IIX655198 IST655192:IST655198 JCP655192:JCP655198 JML655192:JML655198 JWH655192:JWH655198 KGD655192:KGD655198 KPZ655192:KPZ655198 KZV655192:KZV655198 LJR655192:LJR655198 LTN655192:LTN655198 MDJ655192:MDJ655198 MNF655192:MNF655198 MXB655192:MXB655198 NGX655192:NGX655198 NQT655192:NQT655198 OAP655192:OAP655198 OKL655192:OKL655198 OUH655192:OUH655198 PED655192:PED655198 PNZ655192:PNZ655198 PXV655192:PXV655198 QHR655192:QHR655198 QRN655192:QRN655198 RBJ655192:RBJ655198 RLF655192:RLF655198 RVB655192:RVB655198 SEX655192:SEX655198 SOT655192:SOT655198 SYP655192:SYP655198 TIL655192:TIL655198 TSH655192:TSH655198 UCD655192:UCD655198 ULZ655192:ULZ655198 UVV655192:UVV655198 VFR655192:VFR655198 VPN655192:VPN655198 VZJ655192:VZJ655198 WJF655192:WJF655198 WTB655192:WTB655198 GP720728:GP720734 QL720728:QL720734 AAH720728:AAH720734 AKD720728:AKD720734 ATZ720728:ATZ720734 BDV720728:BDV720734 BNR720728:BNR720734 BXN720728:BXN720734 CHJ720728:CHJ720734 CRF720728:CRF720734 DBB720728:DBB720734 DKX720728:DKX720734 DUT720728:DUT720734 EEP720728:EEP720734 EOL720728:EOL720734 EYH720728:EYH720734 FID720728:FID720734 FRZ720728:FRZ720734 GBV720728:GBV720734 GLR720728:GLR720734 GVN720728:GVN720734 HFJ720728:HFJ720734 HPF720728:HPF720734 HZB720728:HZB720734 IIX720728:IIX720734 IST720728:IST720734 JCP720728:JCP720734 JML720728:JML720734 JWH720728:JWH720734 KGD720728:KGD720734 KPZ720728:KPZ720734 KZV720728:KZV720734 LJR720728:LJR720734 LTN720728:LTN720734 MDJ720728:MDJ720734 MNF720728:MNF720734 MXB720728:MXB720734 NGX720728:NGX720734 NQT720728:NQT720734 OAP720728:OAP720734 OKL720728:OKL720734 OUH720728:OUH720734 PED720728:PED720734 PNZ720728:PNZ720734 PXV720728:PXV720734 QHR720728:QHR720734 QRN720728:QRN720734 RBJ720728:RBJ720734 RLF720728:RLF720734 RVB720728:RVB720734 SEX720728:SEX720734 SOT720728:SOT720734 SYP720728:SYP720734 TIL720728:TIL720734 TSH720728:TSH720734 UCD720728:UCD720734 ULZ720728:ULZ720734 UVV720728:UVV720734 VFR720728:VFR720734 VPN720728:VPN720734 VZJ720728:VZJ720734 WJF720728:WJF720734 WTB720728:WTB720734 GP786264:GP786270 QL786264:QL786270 AAH786264:AAH786270 AKD786264:AKD786270 ATZ786264:ATZ786270 BDV786264:BDV786270 BNR786264:BNR786270 BXN786264:BXN786270 CHJ786264:CHJ786270 CRF786264:CRF786270 DBB786264:DBB786270 DKX786264:DKX786270 DUT786264:DUT786270 EEP786264:EEP786270 EOL786264:EOL786270 EYH786264:EYH786270 FID786264:FID786270 FRZ786264:FRZ786270 GBV786264:GBV786270 GLR786264:GLR786270 GVN786264:GVN786270 HFJ786264:HFJ786270 HPF786264:HPF786270 HZB786264:HZB786270 IIX786264:IIX786270 IST786264:IST786270 JCP786264:JCP786270 JML786264:JML786270 JWH786264:JWH786270 KGD786264:KGD786270 KPZ786264:KPZ786270 KZV786264:KZV786270 LJR786264:LJR786270 LTN786264:LTN786270 MDJ786264:MDJ786270 MNF786264:MNF786270 MXB786264:MXB786270 NGX786264:NGX786270 NQT786264:NQT786270 OAP786264:OAP786270 OKL786264:OKL786270 OUH786264:OUH786270 PED786264:PED786270 PNZ786264:PNZ786270 PXV786264:PXV786270 QHR786264:QHR786270 QRN786264:QRN786270 RBJ786264:RBJ786270 RLF786264:RLF786270 RVB786264:RVB786270 SEX786264:SEX786270 SOT786264:SOT786270 SYP786264:SYP786270 TIL786264:TIL786270 TSH786264:TSH786270 UCD786264:UCD786270 ULZ786264:ULZ786270 UVV786264:UVV786270 VFR786264:VFR786270 VPN786264:VPN786270 VZJ786264:VZJ786270 WJF786264:WJF786270 WTB786264:WTB786270 GP851800:GP851806 QL851800:QL851806 AAH851800:AAH851806 AKD851800:AKD851806 ATZ851800:ATZ851806 BDV851800:BDV851806 BNR851800:BNR851806 BXN851800:BXN851806 CHJ851800:CHJ851806 CRF851800:CRF851806 DBB851800:DBB851806 DKX851800:DKX851806 DUT851800:DUT851806 EEP851800:EEP851806 EOL851800:EOL851806 EYH851800:EYH851806 FID851800:FID851806 FRZ851800:FRZ851806 GBV851800:GBV851806 GLR851800:GLR851806 GVN851800:GVN851806 HFJ851800:HFJ851806 HPF851800:HPF851806 HZB851800:HZB851806 IIX851800:IIX851806 IST851800:IST851806 JCP851800:JCP851806 JML851800:JML851806 JWH851800:JWH851806 KGD851800:KGD851806 KPZ851800:KPZ851806 KZV851800:KZV851806 LJR851800:LJR851806 LTN851800:LTN851806 MDJ851800:MDJ851806 MNF851800:MNF851806 MXB851800:MXB851806 NGX851800:NGX851806 NQT851800:NQT851806 OAP851800:OAP851806 OKL851800:OKL851806 OUH851800:OUH851806 PED851800:PED851806 PNZ851800:PNZ851806 PXV851800:PXV851806 QHR851800:QHR851806 QRN851800:QRN851806 RBJ851800:RBJ851806 RLF851800:RLF851806 RVB851800:RVB851806 SEX851800:SEX851806 SOT851800:SOT851806 SYP851800:SYP851806 TIL851800:TIL851806 TSH851800:TSH851806 UCD851800:UCD851806 ULZ851800:ULZ851806 UVV851800:UVV851806 VFR851800:VFR851806 VPN851800:VPN851806 VZJ851800:VZJ851806 WJF851800:WJF851806 WTB851800:WTB851806 GP917336:GP917342 QL917336:QL917342 AAH917336:AAH917342 AKD917336:AKD917342 ATZ917336:ATZ917342 BDV917336:BDV917342 BNR917336:BNR917342 BXN917336:BXN917342 CHJ917336:CHJ917342 CRF917336:CRF917342 DBB917336:DBB917342 DKX917336:DKX917342 DUT917336:DUT917342 EEP917336:EEP917342 EOL917336:EOL917342 EYH917336:EYH917342 FID917336:FID917342 FRZ917336:FRZ917342 GBV917336:GBV917342 GLR917336:GLR917342 GVN917336:GVN917342 HFJ917336:HFJ917342 HPF917336:HPF917342 HZB917336:HZB917342 IIX917336:IIX917342 IST917336:IST917342 JCP917336:JCP917342 JML917336:JML917342 JWH917336:JWH917342 KGD917336:KGD917342 KPZ917336:KPZ917342 KZV917336:KZV917342 LJR917336:LJR917342 LTN917336:LTN917342 MDJ917336:MDJ917342 MNF917336:MNF917342 MXB917336:MXB917342 NGX917336:NGX917342 NQT917336:NQT917342 OAP917336:OAP917342 OKL917336:OKL917342 OUH917336:OUH917342 PED917336:PED917342 PNZ917336:PNZ917342 PXV917336:PXV917342 QHR917336:QHR917342 QRN917336:QRN917342 RBJ917336:RBJ917342 RLF917336:RLF917342 RVB917336:RVB917342 SEX917336:SEX917342 SOT917336:SOT917342 SYP917336:SYP917342 TIL917336:TIL917342 TSH917336:TSH917342 UCD917336:UCD917342 ULZ917336:ULZ917342 UVV917336:UVV917342 VFR917336:VFR917342 VPN917336:VPN917342 VZJ917336:VZJ917342 WJF917336:WJF917342 WTB917336:WTB917342">
      <formula1>"○,×"</formula1>
    </dataValidation>
  </dataValidations>
  <pageMargins left="0.39370078740157483" right="0.19685039370078741" top="0.59055118110236227" bottom="0.19685039370078741" header="0.31496062992125984" footer="0.31496062992125984"/>
  <pageSetup paperSize="9" scale="9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勤怠管理表3</vt:lpstr>
      <vt:lpstr>勤怠管理表3!Print_Area</vt:lpstr>
    </vt:vector>
  </TitlesOfParts>
  <Company>㈱平和堂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㈱平和堂</dc:creator>
  <cp:lastModifiedBy>㈱平和堂</cp:lastModifiedBy>
  <dcterms:created xsi:type="dcterms:W3CDTF">2015-02-12T05:02:25Z</dcterms:created>
  <dcterms:modified xsi:type="dcterms:W3CDTF">2015-02-12T05:03:11Z</dcterms:modified>
</cp:coreProperties>
</file>